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广州市增城区2025年公开调任公务员面试人员总成绩" sheetId="1" r:id="rId1"/>
  </sheets>
  <definedNames>
    <definedName name="_xlnm._FilterDatabase" localSheetId="0" hidden="1">广州市增城区2025年公开调任公务员面试人员总成绩!$A$3:$XFB$51</definedName>
    <definedName name="_xlnm.Print_Titles" localSheetId="0">广州市增城区2025年公开调任公务员面试人员总成绩!$2:$3</definedName>
    <definedName name="_xlnm.Print_Area" localSheetId="0">广州市增城区2025年公开调任公务员面试人员总成绩!$A$1:$I$51</definedName>
  </definedNames>
  <calcPr calcId="144525"/>
</workbook>
</file>

<file path=xl/sharedStrings.xml><?xml version="1.0" encoding="utf-8"?>
<sst xmlns="http://schemas.openxmlformats.org/spreadsheetml/2006/main" count="70" uniqueCount="24">
  <si>
    <t>附件1</t>
  </si>
  <si>
    <t>广州市增城区2025年公开调任公务员面试人员总成绩</t>
  </si>
  <si>
    <t>序号</t>
  </si>
  <si>
    <t>职位名称</t>
  </si>
  <si>
    <t>职位代码</t>
  </si>
  <si>
    <t>准考证号</t>
  </si>
  <si>
    <t>笔试成绩（含加分，占40%）</t>
  </si>
  <si>
    <t>面试成绩
（占60%）</t>
  </si>
  <si>
    <t>总成绩</t>
  </si>
  <si>
    <t>总排名</t>
  </si>
  <si>
    <t>是否进入体检</t>
  </si>
  <si>
    <r>
      <rPr>
        <sz val="12"/>
        <color theme="1"/>
        <rFont val="仿宋_GB2312"/>
        <charset val="134"/>
      </rPr>
      <t>增城开发区投资促进局招商二科科长；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增城开发区科技创新局科技产业科科长；</t>
    </r>
  </si>
  <si>
    <t>是</t>
  </si>
  <si>
    <t>否</t>
  </si>
  <si>
    <t>增城区财政局国企管理科科长</t>
  </si>
  <si>
    <t>增城区教育局教育督导室副主任</t>
  </si>
  <si>
    <t>增城区救助管理站副站长</t>
  </si>
  <si>
    <t>增城区住房和城乡建设局城乡建设科副科长</t>
  </si>
  <si>
    <r>
      <rPr>
        <sz val="12"/>
        <color theme="1"/>
        <rFont val="仿宋_GB2312"/>
        <charset val="134"/>
      </rPr>
      <t>市规划和自然资源局增城区分局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基层规划和自然资源管理所副所长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名；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增城区土地开发储备中心房屋征收科副科长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名</t>
    </r>
  </si>
  <si>
    <r>
      <rPr>
        <sz val="12"/>
        <color theme="1"/>
        <rFont val="仿宋_GB2312"/>
        <charset val="134"/>
      </rPr>
      <t>增城区农业农村局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畜牧兽医与渔业科副科长；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农产品质量安全监管科副科长</t>
    </r>
  </si>
  <si>
    <t>中新镇财政办公室主任</t>
  </si>
  <si>
    <t>宁西街综合行政执法队副队长</t>
  </si>
  <si>
    <r>
      <rPr>
        <sz val="12"/>
        <color theme="1"/>
        <rFont val="仿宋_GB2312"/>
        <charset val="134"/>
      </rPr>
      <t>朱村街综合行政执法分队队长；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仙村镇综合行政执法分队队长</t>
    </r>
  </si>
  <si>
    <t>小楼镇公共服务办公室副主任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</si>
</sst>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黑体"/>
      <charset val="134"/>
    </font>
    <font>
      <sz val="12"/>
      <name val="Times New Roman"/>
      <charset val="0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47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0,0&#13;&#10;NA&#13;&#10;" xfId="47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1"/>
  <sheetViews>
    <sheetView tabSelected="1" view="pageBreakPreview" zoomScaleNormal="100" workbookViewId="0">
      <selection activeCell="P10" sqref="P10"/>
    </sheetView>
  </sheetViews>
  <sheetFormatPr defaultColWidth="9" defaultRowHeight="12"/>
  <cols>
    <col min="1" max="1" width="5" style="3" customWidth="1"/>
    <col min="2" max="2" width="17.7" style="4" customWidth="1"/>
    <col min="3" max="3" width="14.6333333333333" style="3" customWidth="1"/>
    <col min="4" max="4" width="16.8833333333333" style="3" customWidth="1"/>
    <col min="5" max="5" width="16.8833333333333" style="5" customWidth="1"/>
    <col min="6" max="6" width="16.8833333333333" style="3" customWidth="1"/>
    <col min="7" max="7" width="10" style="3" customWidth="1"/>
    <col min="8" max="8" width="7.88333333333333" style="3" customWidth="1"/>
    <col min="9" max="9" width="13.25" style="6" customWidth="1"/>
    <col min="10" max="16342" width="9" style="6"/>
    <col min="16343" max="16384" width="9" style="7"/>
  </cols>
  <sheetData>
    <row r="1" ht="2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39" customHeight="1" spans="1:16366">
      <c r="A2" s="9" t="s">
        <v>1</v>
      </c>
      <c r="B2" s="10"/>
      <c r="C2" s="9"/>
      <c r="D2" s="9"/>
      <c r="E2" s="9"/>
      <c r="F2" s="9"/>
      <c r="G2" s="9"/>
      <c r="H2" s="9"/>
      <c r="I2" s="9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</row>
    <row r="3" s="2" customFormat="1" ht="38" customHeight="1" spans="1:1638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2" t="s">
        <v>8</v>
      </c>
      <c r="H3" s="13" t="s">
        <v>9</v>
      </c>
      <c r="I3" s="13" t="s">
        <v>10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</row>
    <row r="4" s="2" customFormat="1" ht="38" customHeight="1" spans="1:16366">
      <c r="A4" s="14">
        <v>1</v>
      </c>
      <c r="B4" s="15" t="s">
        <v>11</v>
      </c>
      <c r="C4" s="16">
        <v>202501</v>
      </c>
      <c r="D4" s="17">
        <v>20251101014</v>
      </c>
      <c r="E4" s="18">
        <v>83.58</v>
      </c>
      <c r="F4" s="18">
        <v>86.22</v>
      </c>
      <c r="G4" s="18">
        <v>85.16</v>
      </c>
      <c r="H4" s="14">
        <f t="array" ref="H4">SUMPRODUCT(--($C$4:$C$260=C4),--($G$4:$G$260&gt;G4))+1</f>
        <v>1</v>
      </c>
      <c r="I4" s="24" t="s">
        <v>12</v>
      </c>
      <c r="XDO4" s="26"/>
      <c r="XDP4" s="26"/>
      <c r="XDQ4" s="26"/>
      <c r="XDR4" s="26"/>
      <c r="XDS4" s="26"/>
      <c r="XDT4" s="26"/>
      <c r="XDU4" s="26"/>
      <c r="XDV4" s="26"/>
      <c r="XDW4" s="26"/>
      <c r="XDX4" s="26"/>
      <c r="XDY4" s="26"/>
      <c r="XDZ4" s="26"/>
      <c r="XEA4" s="26"/>
      <c r="XEB4" s="26"/>
      <c r="XEC4" s="26"/>
      <c r="XED4" s="26"/>
      <c r="XEE4" s="26"/>
      <c r="XEF4" s="26"/>
      <c r="XEG4" s="26"/>
      <c r="XEH4" s="26"/>
      <c r="XEI4" s="26"/>
      <c r="XEJ4" s="26"/>
      <c r="XEK4" s="26"/>
      <c r="XEL4" s="26"/>
    </row>
    <row r="5" s="2" customFormat="1" ht="38" customHeight="1" spans="1:16366">
      <c r="A5" s="14">
        <v>2</v>
      </c>
      <c r="B5" s="19"/>
      <c r="C5" s="16">
        <v>202501</v>
      </c>
      <c r="D5" s="17">
        <v>20251101010</v>
      </c>
      <c r="E5" s="18">
        <v>78.87</v>
      </c>
      <c r="F5" s="18">
        <v>86.63</v>
      </c>
      <c r="G5" s="18">
        <v>83.53</v>
      </c>
      <c r="H5" s="14">
        <f t="array" ref="H5">SUMPRODUCT(--($C$4:$C$260=C5),--($G$4:$G$260&gt;G5))+1</f>
        <v>2</v>
      </c>
      <c r="I5" s="24" t="s">
        <v>12</v>
      </c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</row>
    <row r="6" s="2" customFormat="1" ht="38" customHeight="1" spans="1:16366">
      <c r="A6" s="14">
        <v>3</v>
      </c>
      <c r="B6" s="19"/>
      <c r="C6" s="16">
        <v>202501</v>
      </c>
      <c r="D6" s="17">
        <v>20251104013</v>
      </c>
      <c r="E6" s="18">
        <v>77.3</v>
      </c>
      <c r="F6" s="18">
        <v>81.93</v>
      </c>
      <c r="G6" s="18">
        <v>80.08</v>
      </c>
      <c r="H6" s="14">
        <f t="array" ref="H6">SUMPRODUCT(--($C$4:$C$260=C6),--($G$4:$G$260&gt;G6))+1</f>
        <v>3</v>
      </c>
      <c r="I6" s="24" t="s">
        <v>13</v>
      </c>
      <c r="XDO6" s="26"/>
      <c r="XDP6" s="26"/>
      <c r="XDQ6" s="26"/>
      <c r="XDR6" s="26"/>
      <c r="XDS6" s="26"/>
      <c r="XDT6" s="26"/>
      <c r="XDU6" s="26"/>
      <c r="XDV6" s="26"/>
      <c r="XDW6" s="26"/>
      <c r="XDX6" s="26"/>
      <c r="XDY6" s="26"/>
      <c r="XDZ6" s="26"/>
      <c r="XEA6" s="26"/>
      <c r="XEB6" s="26"/>
      <c r="XEC6" s="26"/>
      <c r="XED6" s="26"/>
      <c r="XEE6" s="26"/>
      <c r="XEF6" s="26"/>
      <c r="XEG6" s="26"/>
      <c r="XEH6" s="26"/>
      <c r="XEI6" s="26"/>
      <c r="XEJ6" s="26"/>
      <c r="XEK6" s="26"/>
      <c r="XEL6" s="26"/>
    </row>
    <row r="7" s="2" customFormat="1" ht="38" customHeight="1" spans="1:16366">
      <c r="A7" s="14">
        <v>4</v>
      </c>
      <c r="B7" s="19"/>
      <c r="C7" s="16">
        <v>202501</v>
      </c>
      <c r="D7" s="17">
        <v>20251101004</v>
      </c>
      <c r="E7" s="18">
        <v>73.24</v>
      </c>
      <c r="F7" s="18">
        <v>80.57</v>
      </c>
      <c r="G7" s="18">
        <v>77.64</v>
      </c>
      <c r="H7" s="14">
        <f t="array" ref="H7">SUMPRODUCT(--($C$4:$C$260=C7),--($G$4:$G$260&gt;G7))+1</f>
        <v>4</v>
      </c>
      <c r="I7" s="24" t="s">
        <v>13</v>
      </c>
      <c r="XDO7" s="26"/>
      <c r="XDP7" s="26"/>
      <c r="XDQ7" s="26"/>
      <c r="XDR7" s="26"/>
      <c r="XDS7" s="26"/>
      <c r="XDT7" s="26"/>
      <c r="XDU7" s="26"/>
      <c r="XDV7" s="26"/>
      <c r="XDW7" s="26"/>
      <c r="XDX7" s="26"/>
      <c r="XDY7" s="26"/>
      <c r="XDZ7" s="26"/>
      <c r="XEA7" s="26"/>
      <c r="XEB7" s="26"/>
      <c r="XEC7" s="26"/>
      <c r="XED7" s="26"/>
      <c r="XEE7" s="26"/>
      <c r="XEF7" s="26"/>
      <c r="XEG7" s="26"/>
      <c r="XEH7" s="26"/>
      <c r="XEI7" s="26"/>
      <c r="XEJ7" s="26"/>
      <c r="XEK7" s="26"/>
      <c r="XEL7" s="26"/>
    </row>
    <row r="8" s="2" customFormat="1" ht="38" customHeight="1" spans="1:16366">
      <c r="A8" s="14">
        <v>5</v>
      </c>
      <c r="B8" s="19"/>
      <c r="C8" s="16">
        <v>202501</v>
      </c>
      <c r="D8" s="17">
        <v>20251101009</v>
      </c>
      <c r="E8" s="18">
        <v>74.49</v>
      </c>
      <c r="F8" s="18">
        <v>78.79</v>
      </c>
      <c r="G8" s="18">
        <v>77.07</v>
      </c>
      <c r="H8" s="14">
        <f t="array" ref="H8">SUMPRODUCT(--($C$4:$C$260=C8),--($G$4:$G$260&gt;G8))+1</f>
        <v>5</v>
      </c>
      <c r="I8" s="24" t="s">
        <v>13</v>
      </c>
      <c r="XDO8" s="26"/>
      <c r="XDP8" s="26"/>
      <c r="XDQ8" s="26"/>
      <c r="XDR8" s="26"/>
      <c r="XDS8" s="26"/>
      <c r="XDT8" s="26"/>
      <c r="XDU8" s="26"/>
      <c r="XDV8" s="26"/>
      <c r="XDW8" s="26"/>
      <c r="XDX8" s="26"/>
      <c r="XDY8" s="26"/>
      <c r="XDZ8" s="26"/>
      <c r="XEA8" s="26"/>
      <c r="XEB8" s="26"/>
      <c r="XEC8" s="26"/>
      <c r="XED8" s="26"/>
      <c r="XEE8" s="26"/>
      <c r="XEF8" s="26"/>
      <c r="XEG8" s="26"/>
      <c r="XEH8" s="26"/>
      <c r="XEI8" s="26"/>
      <c r="XEJ8" s="26"/>
      <c r="XEK8" s="26"/>
      <c r="XEL8" s="26"/>
    </row>
    <row r="9" s="2" customFormat="1" ht="38" customHeight="1" spans="1:16366">
      <c r="A9" s="14">
        <v>6</v>
      </c>
      <c r="B9" s="19"/>
      <c r="C9" s="16">
        <v>202501</v>
      </c>
      <c r="D9" s="17">
        <v>20251102003</v>
      </c>
      <c r="E9" s="18">
        <v>73.56</v>
      </c>
      <c r="F9" s="18">
        <v>71.78</v>
      </c>
      <c r="G9" s="18">
        <v>72.49</v>
      </c>
      <c r="H9" s="14">
        <f t="array" ref="H9">SUMPRODUCT(--($C$4:$C$260=C9),--($G$4:$G$260&gt;G9))+1</f>
        <v>6</v>
      </c>
      <c r="I9" s="24" t="s">
        <v>13</v>
      </c>
      <c r="XDO9" s="26"/>
      <c r="XDP9" s="26"/>
      <c r="XDQ9" s="26"/>
      <c r="XDR9" s="26"/>
      <c r="XDS9" s="26"/>
      <c r="XDT9" s="26"/>
      <c r="XDU9" s="26"/>
      <c r="XDV9" s="26"/>
      <c r="XDW9" s="26"/>
      <c r="XDX9" s="26"/>
      <c r="XDY9" s="26"/>
      <c r="XDZ9" s="26"/>
      <c r="XEA9" s="26"/>
      <c r="XEB9" s="26"/>
      <c r="XEC9" s="26"/>
      <c r="XED9" s="26"/>
      <c r="XEE9" s="26"/>
      <c r="XEF9" s="26"/>
      <c r="XEG9" s="26"/>
      <c r="XEH9" s="26"/>
      <c r="XEI9" s="26"/>
      <c r="XEJ9" s="26"/>
      <c r="XEK9" s="26"/>
      <c r="XEL9" s="26"/>
    </row>
    <row r="10" s="2" customFormat="1" ht="38" customHeight="1" spans="1:16366">
      <c r="A10" s="14">
        <v>7</v>
      </c>
      <c r="B10" s="15" t="s">
        <v>14</v>
      </c>
      <c r="C10" s="16">
        <v>202502</v>
      </c>
      <c r="D10" s="17">
        <v>20251101017</v>
      </c>
      <c r="E10" s="18">
        <v>76.77</v>
      </c>
      <c r="F10" s="18">
        <v>82.21</v>
      </c>
      <c r="G10" s="18">
        <v>80.03</v>
      </c>
      <c r="H10" s="14">
        <f t="array" ref="H10">SUMPRODUCT(--($C$4:$C$260=C10),--($G$4:$G$260&gt;G10))+1</f>
        <v>1</v>
      </c>
      <c r="I10" s="24" t="s">
        <v>12</v>
      </c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</row>
    <row r="11" s="2" customFormat="1" ht="38" customHeight="1" spans="1:16366">
      <c r="A11" s="14">
        <v>8</v>
      </c>
      <c r="B11" s="19"/>
      <c r="C11" s="16">
        <v>202502</v>
      </c>
      <c r="D11" s="17">
        <v>20251102005</v>
      </c>
      <c r="E11" s="18">
        <v>75.32</v>
      </c>
      <c r="F11" s="18">
        <v>82.15</v>
      </c>
      <c r="G11" s="18">
        <v>79.42</v>
      </c>
      <c r="H11" s="14">
        <f t="array" ref="H11">SUMPRODUCT(--($C$4:$C$260=C11),--($G$4:$G$260&gt;G11))+1</f>
        <v>2</v>
      </c>
      <c r="I11" s="24" t="s">
        <v>13</v>
      </c>
      <c r="XDO11" s="26"/>
      <c r="XDP11" s="26"/>
      <c r="XDQ11" s="26"/>
      <c r="XDR11" s="26"/>
      <c r="XDS11" s="26"/>
      <c r="XDT11" s="26"/>
      <c r="XDU11" s="26"/>
      <c r="XDV11" s="26"/>
      <c r="XDW11" s="26"/>
      <c r="XDX11" s="26"/>
      <c r="XDY11" s="26"/>
      <c r="XDZ11" s="26"/>
      <c r="XEA11" s="26"/>
      <c r="XEB11" s="26"/>
      <c r="XEC11" s="26"/>
      <c r="XED11" s="26"/>
      <c r="XEE11" s="26"/>
      <c r="XEF11" s="26"/>
      <c r="XEG11" s="26"/>
      <c r="XEH11" s="26"/>
      <c r="XEI11" s="26"/>
      <c r="XEJ11" s="26"/>
      <c r="XEK11" s="26"/>
      <c r="XEL11" s="26"/>
    </row>
    <row r="12" s="2" customFormat="1" ht="38" customHeight="1" spans="1:16366">
      <c r="A12" s="14">
        <v>9</v>
      </c>
      <c r="B12" s="19"/>
      <c r="C12" s="16">
        <v>202502</v>
      </c>
      <c r="D12" s="17">
        <v>20251101005</v>
      </c>
      <c r="E12" s="18">
        <v>77.11</v>
      </c>
      <c r="F12" s="18">
        <v>80.14</v>
      </c>
      <c r="G12" s="18">
        <v>78.93</v>
      </c>
      <c r="H12" s="14">
        <f t="array" ref="H12">SUMPRODUCT(--($C$4:$C$260=C12),--($G$4:$G$260&gt;G12))+1</f>
        <v>3</v>
      </c>
      <c r="I12" s="24" t="s">
        <v>13</v>
      </c>
      <c r="XDO12" s="26"/>
      <c r="XDP12" s="26"/>
      <c r="XDQ12" s="26"/>
      <c r="XDR12" s="26"/>
      <c r="XDS12" s="26"/>
      <c r="XDT12" s="26"/>
      <c r="XDU12" s="26"/>
      <c r="XDV12" s="26"/>
      <c r="XDW12" s="26"/>
      <c r="XDX12" s="26"/>
      <c r="XDY12" s="26"/>
      <c r="XDZ12" s="26"/>
      <c r="XEA12" s="26"/>
      <c r="XEB12" s="26"/>
      <c r="XEC12" s="26"/>
      <c r="XED12" s="26"/>
      <c r="XEE12" s="26"/>
      <c r="XEF12" s="26"/>
      <c r="XEG12" s="26"/>
      <c r="XEH12" s="26"/>
      <c r="XEI12" s="26"/>
      <c r="XEJ12" s="26"/>
      <c r="XEK12" s="26"/>
      <c r="XEL12" s="26"/>
    </row>
    <row r="13" s="2" customFormat="1" ht="38" customHeight="1" spans="1:16366">
      <c r="A13" s="14">
        <v>10</v>
      </c>
      <c r="B13" s="15" t="s">
        <v>15</v>
      </c>
      <c r="C13" s="16">
        <v>202503</v>
      </c>
      <c r="D13" s="17">
        <v>20251103013</v>
      </c>
      <c r="E13" s="18">
        <v>73.21</v>
      </c>
      <c r="F13" s="18">
        <v>80.14</v>
      </c>
      <c r="G13" s="18">
        <v>77.37</v>
      </c>
      <c r="H13" s="14">
        <f t="array" ref="H13">SUMPRODUCT(--($C$4:$C$260=C13),--($G$4:$G$260&gt;G13))+1</f>
        <v>1</v>
      </c>
      <c r="I13" s="24" t="s">
        <v>12</v>
      </c>
      <c r="XDO13" s="26"/>
      <c r="XDP13" s="26"/>
      <c r="XDQ13" s="26"/>
      <c r="XDR13" s="26"/>
      <c r="XDS13" s="26"/>
      <c r="XDT13" s="26"/>
      <c r="XDU13" s="26"/>
      <c r="XDV13" s="26"/>
      <c r="XDW13" s="26"/>
      <c r="XDX13" s="26"/>
      <c r="XDY13" s="26"/>
      <c r="XDZ13" s="26"/>
      <c r="XEA13" s="26"/>
      <c r="XEB13" s="26"/>
      <c r="XEC13" s="26"/>
      <c r="XED13" s="26"/>
      <c r="XEE13" s="26"/>
      <c r="XEF13" s="26"/>
      <c r="XEG13" s="26"/>
      <c r="XEH13" s="26"/>
      <c r="XEI13" s="26"/>
      <c r="XEJ13" s="26"/>
      <c r="XEK13" s="26"/>
      <c r="XEL13" s="26"/>
    </row>
    <row r="14" s="2" customFormat="1" ht="38" customHeight="1" spans="1:16366">
      <c r="A14" s="14">
        <v>11</v>
      </c>
      <c r="B14" s="19"/>
      <c r="C14" s="16">
        <v>202503</v>
      </c>
      <c r="D14" s="17">
        <v>20251104002</v>
      </c>
      <c r="E14" s="18">
        <v>74.16</v>
      </c>
      <c r="F14" s="18">
        <v>77.99</v>
      </c>
      <c r="G14" s="18">
        <v>76.46</v>
      </c>
      <c r="H14" s="14">
        <f t="array" ref="H14">SUMPRODUCT(--($C$4:$C$260=C14),--($G$4:$G$260&gt;G14))+1</f>
        <v>2</v>
      </c>
      <c r="I14" s="24" t="s">
        <v>13</v>
      </c>
      <c r="XDO14" s="26"/>
      <c r="XDP14" s="26"/>
      <c r="XDQ14" s="26"/>
      <c r="XDR14" s="26"/>
      <c r="XDS14" s="26"/>
      <c r="XDT14" s="26"/>
      <c r="XDU14" s="26"/>
      <c r="XDV14" s="26"/>
      <c r="XDW14" s="26"/>
      <c r="XDX14" s="26"/>
      <c r="XDY14" s="26"/>
      <c r="XDZ14" s="26"/>
      <c r="XEA14" s="26"/>
      <c r="XEB14" s="26"/>
      <c r="XEC14" s="26"/>
      <c r="XED14" s="26"/>
      <c r="XEE14" s="26"/>
      <c r="XEF14" s="26"/>
      <c r="XEG14" s="26"/>
      <c r="XEH14" s="26"/>
      <c r="XEI14" s="26"/>
      <c r="XEJ14" s="26"/>
      <c r="XEK14" s="26"/>
      <c r="XEL14" s="26"/>
    </row>
    <row r="15" s="2" customFormat="1" ht="38" customHeight="1" spans="1:16366">
      <c r="A15" s="14">
        <v>12</v>
      </c>
      <c r="B15" s="19"/>
      <c r="C15" s="16">
        <v>202503</v>
      </c>
      <c r="D15" s="17">
        <v>20251102018</v>
      </c>
      <c r="E15" s="18">
        <v>76.18</v>
      </c>
      <c r="F15" s="18">
        <v>76.43</v>
      </c>
      <c r="G15" s="18">
        <v>76.33</v>
      </c>
      <c r="H15" s="14">
        <f t="array" ref="H15">SUMPRODUCT(--($C$4:$C$260=C15),--($G$4:$G$260&gt;G15))+1</f>
        <v>3</v>
      </c>
      <c r="I15" s="24" t="s">
        <v>13</v>
      </c>
      <c r="XDO15" s="26"/>
      <c r="XDP15" s="26"/>
      <c r="XDQ15" s="26"/>
      <c r="XDR15" s="26"/>
      <c r="XDS15" s="26"/>
      <c r="XDT15" s="26"/>
      <c r="XDU15" s="26"/>
      <c r="XDV15" s="26"/>
      <c r="XDW15" s="26"/>
      <c r="XDX15" s="26"/>
      <c r="XDY15" s="26"/>
      <c r="XDZ15" s="26"/>
      <c r="XEA15" s="26"/>
      <c r="XEB15" s="26"/>
      <c r="XEC15" s="26"/>
      <c r="XED15" s="26"/>
      <c r="XEE15" s="26"/>
      <c r="XEF15" s="26"/>
      <c r="XEG15" s="26"/>
      <c r="XEH15" s="26"/>
      <c r="XEI15" s="26"/>
      <c r="XEJ15" s="26"/>
      <c r="XEK15" s="26"/>
      <c r="XEL15" s="26"/>
    </row>
    <row r="16" s="2" customFormat="1" ht="38" customHeight="1" spans="1:16366">
      <c r="A16" s="14">
        <v>13</v>
      </c>
      <c r="B16" s="15" t="s">
        <v>16</v>
      </c>
      <c r="C16" s="16">
        <v>202504</v>
      </c>
      <c r="D16" s="17">
        <v>20251104008</v>
      </c>
      <c r="E16" s="18">
        <v>80.02</v>
      </c>
      <c r="F16" s="18">
        <v>83.43</v>
      </c>
      <c r="G16" s="18">
        <v>82.07</v>
      </c>
      <c r="H16" s="14">
        <f t="array" ref="H16">SUMPRODUCT(--($C$4:$C$260=C16),--($G$4:$G$260&gt;G16))+1</f>
        <v>1</v>
      </c>
      <c r="I16" s="24" t="s">
        <v>12</v>
      </c>
      <c r="XDO16" s="26"/>
      <c r="XDP16" s="26"/>
      <c r="XDQ16" s="26"/>
      <c r="XDR16" s="26"/>
      <c r="XDS16" s="26"/>
      <c r="XDT16" s="26"/>
      <c r="XDU16" s="26"/>
      <c r="XDV16" s="26"/>
      <c r="XDW16" s="26"/>
      <c r="XDX16" s="26"/>
      <c r="XDY16" s="26"/>
      <c r="XDZ16" s="26"/>
      <c r="XEA16" s="26"/>
      <c r="XEB16" s="26"/>
      <c r="XEC16" s="26"/>
      <c r="XED16" s="26"/>
      <c r="XEE16" s="26"/>
      <c r="XEF16" s="26"/>
      <c r="XEG16" s="26"/>
      <c r="XEH16" s="26"/>
      <c r="XEI16" s="26"/>
      <c r="XEJ16" s="26"/>
      <c r="XEK16" s="26"/>
      <c r="XEL16" s="26"/>
    </row>
    <row r="17" s="2" customFormat="1" ht="38" customHeight="1" spans="1:16366">
      <c r="A17" s="14">
        <v>14</v>
      </c>
      <c r="B17" s="19"/>
      <c r="C17" s="16">
        <v>202504</v>
      </c>
      <c r="D17" s="17">
        <v>20251102026</v>
      </c>
      <c r="E17" s="18">
        <v>77.93</v>
      </c>
      <c r="F17" s="18">
        <v>80.14</v>
      </c>
      <c r="G17" s="18">
        <v>79.26</v>
      </c>
      <c r="H17" s="14">
        <f t="array" ref="H17">SUMPRODUCT(--($C$4:$C$260=C17),--($G$4:$G$260&gt;G17))+1</f>
        <v>2</v>
      </c>
      <c r="I17" s="24" t="s">
        <v>13</v>
      </c>
      <c r="XDO17" s="26"/>
      <c r="XDP17" s="26"/>
      <c r="XDQ17" s="26"/>
      <c r="XDR17" s="26"/>
      <c r="XDS17" s="26"/>
      <c r="XDT17" s="26"/>
      <c r="XDU17" s="26"/>
      <c r="XDV17" s="26"/>
      <c r="XDW17" s="26"/>
      <c r="XDX17" s="26"/>
      <c r="XDY17" s="26"/>
      <c r="XDZ17" s="26"/>
      <c r="XEA17" s="26"/>
      <c r="XEB17" s="26"/>
      <c r="XEC17" s="26"/>
      <c r="XED17" s="26"/>
      <c r="XEE17" s="26"/>
      <c r="XEF17" s="26"/>
      <c r="XEG17" s="26"/>
      <c r="XEH17" s="26"/>
      <c r="XEI17" s="26"/>
      <c r="XEJ17" s="26"/>
      <c r="XEK17" s="26"/>
      <c r="XEL17" s="26"/>
    </row>
    <row r="18" s="2" customFormat="1" ht="38" customHeight="1" spans="1:16366">
      <c r="A18" s="14">
        <v>15</v>
      </c>
      <c r="B18" s="19"/>
      <c r="C18" s="16">
        <v>202504</v>
      </c>
      <c r="D18" s="17">
        <v>20251104001</v>
      </c>
      <c r="E18" s="18">
        <v>77.96</v>
      </c>
      <c r="F18" s="18">
        <v>77.29</v>
      </c>
      <c r="G18" s="18">
        <v>77.56</v>
      </c>
      <c r="H18" s="14">
        <f t="array" ref="H18">SUMPRODUCT(--($C$4:$C$260=C18),--($G$4:$G$260&gt;G18))+1</f>
        <v>3</v>
      </c>
      <c r="I18" s="24" t="s">
        <v>13</v>
      </c>
      <c r="XDO18" s="26"/>
      <c r="XDP18" s="26"/>
      <c r="XDQ18" s="26"/>
      <c r="XDR18" s="26"/>
      <c r="XDS18" s="26"/>
      <c r="XDT18" s="26"/>
      <c r="XDU18" s="26"/>
      <c r="XDV18" s="26"/>
      <c r="XDW18" s="26"/>
      <c r="XDX18" s="26"/>
      <c r="XDY18" s="26"/>
      <c r="XDZ18" s="26"/>
      <c r="XEA18" s="26"/>
      <c r="XEB18" s="26"/>
      <c r="XEC18" s="26"/>
      <c r="XED18" s="26"/>
      <c r="XEE18" s="26"/>
      <c r="XEF18" s="26"/>
      <c r="XEG18" s="26"/>
      <c r="XEH18" s="26"/>
      <c r="XEI18" s="26"/>
      <c r="XEJ18" s="26"/>
      <c r="XEK18" s="26"/>
      <c r="XEL18" s="26"/>
    </row>
    <row r="19" s="2" customFormat="1" ht="38" customHeight="1" spans="1:16366">
      <c r="A19" s="14">
        <v>16</v>
      </c>
      <c r="B19" s="15" t="s">
        <v>17</v>
      </c>
      <c r="C19" s="16">
        <v>202505</v>
      </c>
      <c r="D19" s="17">
        <v>20251101007</v>
      </c>
      <c r="E19" s="18">
        <v>78.68</v>
      </c>
      <c r="F19" s="18">
        <v>84.07</v>
      </c>
      <c r="G19" s="18">
        <v>81.91</v>
      </c>
      <c r="H19" s="14">
        <f t="array" ref="H19">SUMPRODUCT(--($C$4:$C$260=C19),--($G$4:$G$260&gt;G19))+1</f>
        <v>1</v>
      </c>
      <c r="I19" s="24" t="s">
        <v>12</v>
      </c>
      <c r="XDO19" s="26"/>
      <c r="XDP19" s="26"/>
      <c r="XDQ19" s="26"/>
      <c r="XDR19" s="26"/>
      <c r="XDS19" s="26"/>
      <c r="XDT19" s="26"/>
      <c r="XDU19" s="26"/>
      <c r="XDV19" s="26"/>
      <c r="XDW19" s="26"/>
      <c r="XDX19" s="26"/>
      <c r="XDY19" s="26"/>
      <c r="XDZ19" s="26"/>
      <c r="XEA19" s="26"/>
      <c r="XEB19" s="26"/>
      <c r="XEC19" s="26"/>
      <c r="XED19" s="26"/>
      <c r="XEE19" s="26"/>
      <c r="XEF19" s="26"/>
      <c r="XEG19" s="26"/>
      <c r="XEH19" s="26"/>
      <c r="XEI19" s="26"/>
      <c r="XEJ19" s="26"/>
      <c r="XEK19" s="26"/>
      <c r="XEL19" s="26"/>
    </row>
    <row r="20" s="2" customFormat="1" ht="38" customHeight="1" spans="1:16366">
      <c r="A20" s="14">
        <v>17</v>
      </c>
      <c r="B20" s="19"/>
      <c r="C20" s="16">
        <v>202505</v>
      </c>
      <c r="D20" s="17">
        <v>20251102006</v>
      </c>
      <c r="E20" s="18">
        <v>77.56</v>
      </c>
      <c r="F20" s="18">
        <v>82.7</v>
      </c>
      <c r="G20" s="18">
        <v>80.64</v>
      </c>
      <c r="H20" s="14">
        <f t="array" ref="H20">SUMPRODUCT(--($C$4:$C$260=C20),--($G$4:$G$260&gt;G20))+1</f>
        <v>2</v>
      </c>
      <c r="I20" s="24" t="s">
        <v>13</v>
      </c>
      <c r="XDO20" s="26"/>
      <c r="XDP20" s="26"/>
      <c r="XDQ20" s="26"/>
      <c r="XDR20" s="26"/>
      <c r="XDS20" s="26"/>
      <c r="XDT20" s="26"/>
      <c r="XDU20" s="26"/>
      <c r="XDV20" s="26"/>
      <c r="XDW20" s="26"/>
      <c r="XDX20" s="26"/>
      <c r="XDY20" s="26"/>
      <c r="XDZ20" s="26"/>
      <c r="XEA20" s="26"/>
      <c r="XEB20" s="26"/>
      <c r="XEC20" s="26"/>
      <c r="XED20" s="26"/>
      <c r="XEE20" s="26"/>
      <c r="XEF20" s="26"/>
      <c r="XEG20" s="26"/>
      <c r="XEH20" s="26"/>
      <c r="XEI20" s="26"/>
      <c r="XEJ20" s="26"/>
      <c r="XEK20" s="26"/>
      <c r="XEL20" s="26"/>
    </row>
    <row r="21" s="2" customFormat="1" ht="38" customHeight="1" spans="1:16366">
      <c r="A21" s="14">
        <v>18</v>
      </c>
      <c r="B21" s="19"/>
      <c r="C21" s="16">
        <v>202505</v>
      </c>
      <c r="D21" s="17">
        <v>20251103014</v>
      </c>
      <c r="E21" s="18">
        <v>79.86</v>
      </c>
      <c r="F21" s="18">
        <v>77.5</v>
      </c>
      <c r="G21" s="18">
        <v>78.44</v>
      </c>
      <c r="H21" s="14">
        <f t="array" ref="H21">SUMPRODUCT(--($C$4:$C$260=C21),--($G$4:$G$260&gt;G21))+1</f>
        <v>3</v>
      </c>
      <c r="I21" s="24" t="s">
        <v>13</v>
      </c>
      <c r="XDO21" s="26"/>
      <c r="XDP21" s="26"/>
      <c r="XDQ21" s="26"/>
      <c r="XDR21" s="26"/>
      <c r="XDS21" s="26"/>
      <c r="XDT21" s="26"/>
      <c r="XDU21" s="26"/>
      <c r="XDV21" s="26"/>
      <c r="XDW21" s="26"/>
      <c r="XDX21" s="26"/>
      <c r="XDY21" s="26"/>
      <c r="XDZ21" s="26"/>
      <c r="XEA21" s="26"/>
      <c r="XEB21" s="26"/>
      <c r="XEC21" s="26"/>
      <c r="XED21" s="26"/>
      <c r="XEE21" s="26"/>
      <c r="XEF21" s="26"/>
      <c r="XEG21" s="26"/>
      <c r="XEH21" s="26"/>
      <c r="XEI21" s="26"/>
      <c r="XEJ21" s="26"/>
      <c r="XEK21" s="26"/>
      <c r="XEL21" s="26"/>
    </row>
    <row r="22" s="2" customFormat="1" ht="38" customHeight="1" spans="1:16366">
      <c r="A22" s="14">
        <v>19</v>
      </c>
      <c r="B22" s="20" t="s">
        <v>18</v>
      </c>
      <c r="C22" s="17">
        <v>202506</v>
      </c>
      <c r="D22" s="17">
        <v>20251102023</v>
      </c>
      <c r="E22" s="18">
        <v>75.82</v>
      </c>
      <c r="F22" s="18">
        <v>84.78</v>
      </c>
      <c r="G22" s="18">
        <v>81.2</v>
      </c>
      <c r="H22" s="14">
        <f t="array" ref="H22">SUMPRODUCT(--($C$4:$C$260=C22),--($G$4:$G$260&gt;G22))+1</f>
        <v>1</v>
      </c>
      <c r="I22" s="24" t="s">
        <v>12</v>
      </c>
      <c r="XDO22" s="26"/>
      <c r="XDP22" s="26"/>
      <c r="XDQ22" s="26"/>
      <c r="XDR22" s="26"/>
      <c r="XDS22" s="26"/>
      <c r="XDT22" s="26"/>
      <c r="XDU22" s="26"/>
      <c r="XDV22" s="26"/>
      <c r="XDW22" s="26"/>
      <c r="XDX22" s="26"/>
      <c r="XDY22" s="26"/>
      <c r="XDZ22" s="26"/>
      <c r="XEA22" s="26"/>
      <c r="XEB22" s="26"/>
      <c r="XEC22" s="26"/>
      <c r="XED22" s="26"/>
      <c r="XEE22" s="26"/>
      <c r="XEF22" s="26"/>
      <c r="XEG22" s="26"/>
      <c r="XEH22" s="26"/>
      <c r="XEI22" s="26"/>
      <c r="XEJ22" s="26"/>
      <c r="XEK22" s="26"/>
      <c r="XEL22" s="26"/>
    </row>
    <row r="23" s="2" customFormat="1" ht="38" customHeight="1" spans="1:16366">
      <c r="A23" s="14">
        <v>20</v>
      </c>
      <c r="B23" s="21"/>
      <c r="C23" s="17">
        <v>202506</v>
      </c>
      <c r="D23" s="17">
        <v>20251105013</v>
      </c>
      <c r="E23" s="18">
        <v>79.22</v>
      </c>
      <c r="F23" s="18">
        <v>80.14</v>
      </c>
      <c r="G23" s="18">
        <v>79.77</v>
      </c>
      <c r="H23" s="14">
        <f t="array" ref="H23">SUMPRODUCT(--($C$4:$C$260=C23),--($G$4:$G$260&gt;G23))+1</f>
        <v>2</v>
      </c>
      <c r="I23" s="24" t="s">
        <v>12</v>
      </c>
      <c r="XDO23" s="26"/>
      <c r="XDP23" s="26"/>
      <c r="XDQ23" s="26"/>
      <c r="XDR23" s="26"/>
      <c r="XDS23" s="26"/>
      <c r="XDT23" s="26"/>
      <c r="XDU23" s="26"/>
      <c r="XDV23" s="26"/>
      <c r="XDW23" s="26"/>
      <c r="XDX23" s="26"/>
      <c r="XDY23" s="26"/>
      <c r="XDZ23" s="26"/>
      <c r="XEA23" s="26"/>
      <c r="XEB23" s="26"/>
      <c r="XEC23" s="26"/>
      <c r="XED23" s="26"/>
      <c r="XEE23" s="26"/>
      <c r="XEF23" s="26"/>
      <c r="XEG23" s="26"/>
      <c r="XEH23" s="26"/>
      <c r="XEI23" s="26"/>
      <c r="XEJ23" s="26"/>
      <c r="XEK23" s="26"/>
      <c r="XEL23" s="26"/>
    </row>
    <row r="24" s="2" customFormat="1" ht="38" customHeight="1" spans="1:16366">
      <c r="A24" s="14">
        <v>21</v>
      </c>
      <c r="B24" s="21"/>
      <c r="C24" s="17">
        <v>202506</v>
      </c>
      <c r="D24" s="17">
        <v>20251103009</v>
      </c>
      <c r="E24" s="18">
        <v>76.41</v>
      </c>
      <c r="F24" s="18">
        <v>79.07</v>
      </c>
      <c r="G24" s="18">
        <v>78.01</v>
      </c>
      <c r="H24" s="14">
        <f t="array" ref="H24">SUMPRODUCT(--($C$4:$C$260=C24),--($G$4:$G$260&gt;G24))+1</f>
        <v>3</v>
      </c>
      <c r="I24" s="24" t="s">
        <v>12</v>
      </c>
      <c r="XDO24" s="26"/>
      <c r="XDP24" s="26"/>
      <c r="XDQ24" s="26"/>
      <c r="XDR24" s="26"/>
      <c r="XDS24" s="26"/>
      <c r="XDT24" s="26"/>
      <c r="XDU24" s="26"/>
      <c r="XDV24" s="26"/>
      <c r="XDW24" s="26"/>
      <c r="XDX24" s="26"/>
      <c r="XDY24" s="26"/>
      <c r="XDZ24" s="26"/>
      <c r="XEA24" s="26"/>
      <c r="XEB24" s="26"/>
      <c r="XEC24" s="26"/>
      <c r="XED24" s="26"/>
      <c r="XEE24" s="26"/>
      <c r="XEF24" s="26"/>
      <c r="XEG24" s="26"/>
      <c r="XEH24" s="26"/>
      <c r="XEI24" s="26"/>
      <c r="XEJ24" s="26"/>
      <c r="XEK24" s="26"/>
      <c r="XEL24" s="26"/>
    </row>
    <row r="25" s="2" customFormat="1" ht="38" customHeight="1" spans="1:16366">
      <c r="A25" s="14">
        <v>22</v>
      </c>
      <c r="B25" s="21"/>
      <c r="C25" s="17">
        <v>202506</v>
      </c>
      <c r="D25" s="17">
        <v>20251102012</v>
      </c>
      <c r="E25" s="18">
        <v>76.95</v>
      </c>
      <c r="F25" s="18">
        <v>78</v>
      </c>
      <c r="G25" s="18">
        <v>77.58</v>
      </c>
      <c r="H25" s="14">
        <f t="array" ref="H25">SUMPRODUCT(--($C$4:$C$260=C25),--($G$4:$G$260&gt;G25))+1</f>
        <v>4</v>
      </c>
      <c r="I25" s="24" t="s">
        <v>13</v>
      </c>
      <c r="XDO25" s="26"/>
      <c r="XDP25" s="26"/>
      <c r="XDQ25" s="26"/>
      <c r="XDR25" s="26"/>
      <c r="XDS25" s="26"/>
      <c r="XDT25" s="26"/>
      <c r="XDU25" s="26"/>
      <c r="XDV25" s="26"/>
      <c r="XDW25" s="26"/>
      <c r="XDX25" s="26"/>
      <c r="XDY25" s="26"/>
      <c r="XDZ25" s="26"/>
      <c r="XEA25" s="26"/>
      <c r="XEB25" s="26"/>
      <c r="XEC25" s="26"/>
      <c r="XED25" s="26"/>
      <c r="XEE25" s="26"/>
      <c r="XEF25" s="26"/>
      <c r="XEG25" s="26"/>
      <c r="XEH25" s="26"/>
      <c r="XEI25" s="26"/>
      <c r="XEJ25" s="26"/>
      <c r="XEK25" s="26"/>
      <c r="XEL25" s="26"/>
    </row>
    <row r="26" s="2" customFormat="1" ht="38" customHeight="1" spans="1:16366">
      <c r="A26" s="14">
        <v>23</v>
      </c>
      <c r="B26" s="21"/>
      <c r="C26" s="17">
        <v>202506</v>
      </c>
      <c r="D26" s="17">
        <v>20251104022</v>
      </c>
      <c r="E26" s="18">
        <v>74.07</v>
      </c>
      <c r="F26" s="18">
        <v>79.56</v>
      </c>
      <c r="G26" s="18">
        <v>77.36</v>
      </c>
      <c r="H26" s="14">
        <f t="array" ref="H26">SUMPRODUCT(--($C$4:$C$260=C26),--($G$4:$G$260&gt;G26))+1</f>
        <v>5</v>
      </c>
      <c r="I26" s="24" t="s">
        <v>13</v>
      </c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</row>
    <row r="27" s="2" customFormat="1" ht="38" customHeight="1" spans="1:16366">
      <c r="A27" s="14">
        <v>24</v>
      </c>
      <c r="B27" s="21"/>
      <c r="C27" s="17">
        <v>202506</v>
      </c>
      <c r="D27" s="17">
        <v>20251103028</v>
      </c>
      <c r="E27" s="18">
        <v>73.08</v>
      </c>
      <c r="F27" s="18">
        <v>79.63</v>
      </c>
      <c r="G27" s="18">
        <v>77.01</v>
      </c>
      <c r="H27" s="14">
        <f t="array" ref="H27">SUMPRODUCT(--($C$4:$C$260=C27),--($G$4:$G$260&gt;G27))+1</f>
        <v>6</v>
      </c>
      <c r="I27" s="24" t="s">
        <v>13</v>
      </c>
      <c r="XDO27" s="26"/>
      <c r="XDP27" s="26"/>
      <c r="XDQ27" s="26"/>
      <c r="XDR27" s="26"/>
      <c r="XDS27" s="26"/>
      <c r="XDT27" s="26"/>
      <c r="XDU27" s="26"/>
      <c r="XDV27" s="26"/>
      <c r="XDW27" s="26"/>
      <c r="XDX27" s="26"/>
      <c r="XDY27" s="26"/>
      <c r="XDZ27" s="26"/>
      <c r="XEA27" s="26"/>
      <c r="XEB27" s="26"/>
      <c r="XEC27" s="26"/>
      <c r="XED27" s="26"/>
      <c r="XEE27" s="26"/>
      <c r="XEF27" s="26"/>
      <c r="XEG27" s="26"/>
      <c r="XEH27" s="26"/>
      <c r="XEI27" s="26"/>
      <c r="XEJ27" s="26"/>
      <c r="XEK27" s="26"/>
      <c r="XEL27" s="26"/>
    </row>
    <row r="28" s="2" customFormat="1" ht="38" customHeight="1" spans="1:16366">
      <c r="A28" s="14">
        <v>25</v>
      </c>
      <c r="B28" s="21"/>
      <c r="C28" s="17">
        <v>202506</v>
      </c>
      <c r="D28" s="17">
        <v>20251104030</v>
      </c>
      <c r="E28" s="18">
        <v>72.13</v>
      </c>
      <c r="F28" s="18">
        <v>78.14</v>
      </c>
      <c r="G28" s="18">
        <v>75.74</v>
      </c>
      <c r="H28" s="14">
        <f t="array" ref="H28">SUMPRODUCT(--($C$4:$C$260=C28),--($G$4:$G$260&gt;G28))+1</f>
        <v>7</v>
      </c>
      <c r="I28" s="24" t="s">
        <v>13</v>
      </c>
      <c r="XDO28" s="26"/>
      <c r="XDP28" s="26"/>
      <c r="XDQ28" s="26"/>
      <c r="XDR28" s="26"/>
      <c r="XDS28" s="26"/>
      <c r="XDT28" s="26"/>
      <c r="XDU28" s="26"/>
      <c r="XDV28" s="26"/>
      <c r="XDW28" s="26"/>
      <c r="XDX28" s="26"/>
      <c r="XDY28" s="26"/>
      <c r="XDZ28" s="26"/>
      <c r="XEA28" s="26"/>
      <c r="XEB28" s="26"/>
      <c r="XEC28" s="26"/>
      <c r="XED28" s="26"/>
      <c r="XEE28" s="26"/>
      <c r="XEF28" s="26"/>
      <c r="XEG28" s="26"/>
      <c r="XEH28" s="26"/>
      <c r="XEI28" s="26"/>
      <c r="XEJ28" s="26"/>
      <c r="XEK28" s="26"/>
      <c r="XEL28" s="26"/>
    </row>
    <row r="29" s="2" customFormat="1" ht="38" customHeight="1" spans="1:16366">
      <c r="A29" s="14">
        <v>26</v>
      </c>
      <c r="B29" s="21"/>
      <c r="C29" s="17">
        <v>202506</v>
      </c>
      <c r="D29" s="17">
        <v>20251104015</v>
      </c>
      <c r="E29" s="18">
        <v>73.16</v>
      </c>
      <c r="F29" s="18">
        <v>77</v>
      </c>
      <c r="G29" s="18">
        <v>75.46</v>
      </c>
      <c r="H29" s="14">
        <f t="array" ref="H29">SUMPRODUCT(--($C$4:$C$260=C29),--($G$4:$G$260&gt;G29))+1</f>
        <v>8</v>
      </c>
      <c r="I29" s="24" t="s">
        <v>13</v>
      </c>
      <c r="XDO29" s="26"/>
      <c r="XDP29" s="26"/>
      <c r="XDQ29" s="26"/>
      <c r="XDR29" s="26"/>
      <c r="XDS29" s="26"/>
      <c r="XDT29" s="26"/>
      <c r="XDU29" s="26"/>
      <c r="XDV29" s="26"/>
      <c r="XDW29" s="26"/>
      <c r="XDX29" s="26"/>
      <c r="XDY29" s="26"/>
      <c r="XDZ29" s="26"/>
      <c r="XEA29" s="26"/>
      <c r="XEB29" s="26"/>
      <c r="XEC29" s="26"/>
      <c r="XED29" s="26"/>
      <c r="XEE29" s="26"/>
      <c r="XEF29" s="26"/>
      <c r="XEG29" s="26"/>
      <c r="XEH29" s="26"/>
      <c r="XEI29" s="26"/>
      <c r="XEJ29" s="26"/>
      <c r="XEK29" s="26"/>
      <c r="XEL29" s="26"/>
    </row>
    <row r="30" s="2" customFormat="1" ht="38" customHeight="1" spans="1:16366">
      <c r="A30" s="14">
        <v>27</v>
      </c>
      <c r="B30" s="22"/>
      <c r="C30" s="17">
        <v>202506</v>
      </c>
      <c r="D30" s="17">
        <v>20251101027</v>
      </c>
      <c r="E30" s="18">
        <v>72.35</v>
      </c>
      <c r="F30" s="18">
        <v>69.42</v>
      </c>
      <c r="G30" s="18">
        <v>70.59</v>
      </c>
      <c r="H30" s="14">
        <f t="array" ref="H30">SUMPRODUCT(--($C$4:$C$260=C30),--($G$4:$G$260&gt;G30))+1</f>
        <v>9</v>
      </c>
      <c r="I30" s="24" t="s">
        <v>13</v>
      </c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6"/>
    </row>
    <row r="31" s="2" customFormat="1" ht="38" customHeight="1" spans="1:16366">
      <c r="A31" s="14">
        <v>28</v>
      </c>
      <c r="B31" s="15" t="s">
        <v>19</v>
      </c>
      <c r="C31" s="16">
        <v>202507</v>
      </c>
      <c r="D31" s="17">
        <v>20251102002</v>
      </c>
      <c r="E31" s="18">
        <v>77.23</v>
      </c>
      <c r="F31" s="18">
        <v>87.15</v>
      </c>
      <c r="G31" s="18">
        <v>83.18</v>
      </c>
      <c r="H31" s="14">
        <f t="array" ref="H31">SUMPRODUCT(--($C$4:$C$260=C31),--($G$4:$G$260&gt;G31))+1</f>
        <v>1</v>
      </c>
      <c r="I31" s="24" t="s">
        <v>12</v>
      </c>
      <c r="XDO31" s="26"/>
      <c r="XDP31" s="26"/>
      <c r="XDQ31" s="26"/>
      <c r="XDR31" s="26"/>
      <c r="XDS31" s="26"/>
      <c r="XDT31" s="26"/>
      <c r="XDU31" s="26"/>
      <c r="XDV31" s="26"/>
      <c r="XDW31" s="26"/>
      <c r="XDX31" s="26"/>
      <c r="XDY31" s="26"/>
      <c r="XDZ31" s="26"/>
      <c r="XEA31" s="26"/>
      <c r="XEB31" s="26"/>
      <c r="XEC31" s="26"/>
      <c r="XED31" s="26"/>
      <c r="XEE31" s="26"/>
      <c r="XEF31" s="26"/>
      <c r="XEG31" s="26"/>
      <c r="XEH31" s="26"/>
      <c r="XEI31" s="26"/>
      <c r="XEJ31" s="26"/>
      <c r="XEK31" s="26"/>
      <c r="XEL31" s="26"/>
    </row>
    <row r="32" s="2" customFormat="1" ht="38" customHeight="1" spans="1:16366">
      <c r="A32" s="14">
        <v>29</v>
      </c>
      <c r="B32" s="19"/>
      <c r="C32" s="16">
        <v>202507</v>
      </c>
      <c r="D32" s="17">
        <v>20251104012</v>
      </c>
      <c r="E32" s="18">
        <v>78.74</v>
      </c>
      <c r="F32" s="18">
        <v>84.44</v>
      </c>
      <c r="G32" s="18">
        <v>82.16</v>
      </c>
      <c r="H32" s="14">
        <f t="array" ref="H32">SUMPRODUCT(--($C$4:$C$260=C32),--($G$4:$G$260&gt;G32))+1</f>
        <v>2</v>
      </c>
      <c r="I32" s="24" t="s">
        <v>12</v>
      </c>
      <c r="XDO32" s="26"/>
      <c r="XDP32" s="26"/>
      <c r="XDQ32" s="26"/>
      <c r="XDR32" s="26"/>
      <c r="XDS32" s="26"/>
      <c r="XDT32" s="26"/>
      <c r="XDU32" s="26"/>
      <c r="XDV32" s="26"/>
      <c r="XDW32" s="26"/>
      <c r="XDX32" s="26"/>
      <c r="XDY32" s="26"/>
      <c r="XDZ32" s="26"/>
      <c r="XEA32" s="26"/>
      <c r="XEB32" s="26"/>
      <c r="XEC32" s="26"/>
      <c r="XED32" s="26"/>
      <c r="XEE32" s="26"/>
      <c r="XEF32" s="26"/>
      <c r="XEG32" s="26"/>
      <c r="XEH32" s="26"/>
      <c r="XEI32" s="26"/>
      <c r="XEJ32" s="26"/>
      <c r="XEK32" s="26"/>
      <c r="XEL32" s="26"/>
    </row>
    <row r="33" s="2" customFormat="1" ht="38" customHeight="1" spans="1:16366">
      <c r="A33" s="14">
        <v>30</v>
      </c>
      <c r="B33" s="19"/>
      <c r="C33" s="16">
        <v>202507</v>
      </c>
      <c r="D33" s="17">
        <v>20251104023</v>
      </c>
      <c r="E33" s="18">
        <v>81.06</v>
      </c>
      <c r="F33" s="18">
        <v>82.01</v>
      </c>
      <c r="G33" s="18">
        <v>81.63</v>
      </c>
      <c r="H33" s="14">
        <f t="array" ref="H33">SUMPRODUCT(--($C$4:$C$260=C33),--($G$4:$G$260&gt;G33))+1</f>
        <v>3</v>
      </c>
      <c r="I33" s="24" t="s">
        <v>13</v>
      </c>
      <c r="XDO33" s="26"/>
      <c r="XDP33" s="26"/>
      <c r="XDQ33" s="26"/>
      <c r="XDR33" s="26"/>
      <c r="XDS33" s="26"/>
      <c r="XDT33" s="26"/>
      <c r="XDU33" s="26"/>
      <c r="XDV33" s="26"/>
      <c r="XDW33" s="26"/>
      <c r="XDX33" s="26"/>
      <c r="XDY33" s="26"/>
      <c r="XDZ33" s="26"/>
      <c r="XEA33" s="26"/>
      <c r="XEB33" s="26"/>
      <c r="XEC33" s="26"/>
      <c r="XED33" s="26"/>
      <c r="XEE33" s="26"/>
      <c r="XEF33" s="26"/>
      <c r="XEG33" s="26"/>
      <c r="XEH33" s="26"/>
      <c r="XEI33" s="26"/>
      <c r="XEJ33" s="26"/>
      <c r="XEK33" s="26"/>
      <c r="XEL33" s="26"/>
    </row>
    <row r="34" s="2" customFormat="1" ht="38" customHeight="1" spans="1:16366">
      <c r="A34" s="14">
        <v>31</v>
      </c>
      <c r="B34" s="19"/>
      <c r="C34" s="16">
        <v>202507</v>
      </c>
      <c r="D34" s="17">
        <v>20251103029</v>
      </c>
      <c r="E34" s="18">
        <v>76.63</v>
      </c>
      <c r="F34" s="18">
        <v>81.28</v>
      </c>
      <c r="G34" s="18">
        <v>79.42</v>
      </c>
      <c r="H34" s="14">
        <f t="array" ref="H34">SUMPRODUCT(--($C$4:$C$260=C34),--($G$4:$G$260&gt;G34))+1</f>
        <v>4</v>
      </c>
      <c r="I34" s="24" t="s">
        <v>13</v>
      </c>
      <c r="XDO34" s="26"/>
      <c r="XDP34" s="26"/>
      <c r="XDQ34" s="26"/>
      <c r="XDR34" s="26"/>
      <c r="XDS34" s="26"/>
      <c r="XDT34" s="26"/>
      <c r="XDU34" s="26"/>
      <c r="XDV34" s="26"/>
      <c r="XDW34" s="26"/>
      <c r="XDX34" s="26"/>
      <c r="XDY34" s="26"/>
      <c r="XDZ34" s="26"/>
      <c r="XEA34" s="26"/>
      <c r="XEB34" s="26"/>
      <c r="XEC34" s="26"/>
      <c r="XED34" s="26"/>
      <c r="XEE34" s="26"/>
      <c r="XEF34" s="26"/>
      <c r="XEG34" s="26"/>
      <c r="XEH34" s="26"/>
      <c r="XEI34" s="26"/>
      <c r="XEJ34" s="26"/>
      <c r="XEK34" s="26"/>
      <c r="XEL34" s="26"/>
    </row>
    <row r="35" s="2" customFormat="1" ht="38" customHeight="1" spans="1:16366">
      <c r="A35" s="14">
        <v>32</v>
      </c>
      <c r="B35" s="19"/>
      <c r="C35" s="16">
        <v>202507</v>
      </c>
      <c r="D35" s="17">
        <v>20251101016</v>
      </c>
      <c r="E35" s="18">
        <v>76.83</v>
      </c>
      <c r="F35" s="18">
        <v>81.07</v>
      </c>
      <c r="G35" s="18">
        <v>79.37</v>
      </c>
      <c r="H35" s="14">
        <f t="array" ref="H35">SUMPRODUCT(--($C$4:$C$260=C35),--($G$4:$G$260&gt;G35))+1</f>
        <v>5</v>
      </c>
      <c r="I35" s="24" t="s">
        <v>13</v>
      </c>
      <c r="XDO35" s="26"/>
      <c r="XDP35" s="26"/>
      <c r="XDQ35" s="26"/>
      <c r="XDR35" s="26"/>
      <c r="XDS35" s="26"/>
      <c r="XDT35" s="26"/>
      <c r="XDU35" s="26"/>
      <c r="XDV35" s="26"/>
      <c r="XDW35" s="26"/>
      <c r="XDX35" s="26"/>
      <c r="XDY35" s="26"/>
      <c r="XDZ35" s="26"/>
      <c r="XEA35" s="26"/>
      <c r="XEB35" s="26"/>
      <c r="XEC35" s="26"/>
      <c r="XED35" s="26"/>
      <c r="XEE35" s="26"/>
      <c r="XEF35" s="26"/>
      <c r="XEG35" s="26"/>
      <c r="XEH35" s="26"/>
      <c r="XEI35" s="26"/>
      <c r="XEJ35" s="26"/>
      <c r="XEK35" s="26"/>
      <c r="XEL35" s="26"/>
    </row>
    <row r="36" s="2" customFormat="1" ht="38" customHeight="1" spans="1:16366">
      <c r="A36" s="14">
        <v>33</v>
      </c>
      <c r="B36" s="19"/>
      <c r="C36" s="16">
        <v>202507</v>
      </c>
      <c r="D36" s="17">
        <v>20251105015</v>
      </c>
      <c r="E36" s="18">
        <v>74.79</v>
      </c>
      <c r="F36" s="18">
        <v>76.7</v>
      </c>
      <c r="G36" s="18">
        <v>75.94</v>
      </c>
      <c r="H36" s="14">
        <f t="array" ref="H36">SUMPRODUCT(--($C$4:$C$260=C36),--($G$4:$G$260&gt;G36))+1</f>
        <v>6</v>
      </c>
      <c r="I36" s="24" t="s">
        <v>13</v>
      </c>
      <c r="XDO36" s="26"/>
      <c r="XDP36" s="26"/>
      <c r="XDQ36" s="26"/>
      <c r="XDR36" s="26"/>
      <c r="XDS36" s="26"/>
      <c r="XDT36" s="26"/>
      <c r="XDU36" s="26"/>
      <c r="XDV36" s="26"/>
      <c r="XDW36" s="26"/>
      <c r="XDX36" s="26"/>
      <c r="XDY36" s="26"/>
      <c r="XDZ36" s="26"/>
      <c r="XEA36" s="26"/>
      <c r="XEB36" s="26"/>
      <c r="XEC36" s="26"/>
      <c r="XED36" s="26"/>
      <c r="XEE36" s="26"/>
      <c r="XEF36" s="26"/>
      <c r="XEG36" s="26"/>
      <c r="XEH36" s="26"/>
      <c r="XEI36" s="26"/>
      <c r="XEJ36" s="26"/>
      <c r="XEK36" s="26"/>
      <c r="XEL36" s="26"/>
    </row>
    <row r="37" s="2" customFormat="1" ht="38" customHeight="1" spans="1:16366">
      <c r="A37" s="14">
        <v>34</v>
      </c>
      <c r="B37" s="15" t="s">
        <v>20</v>
      </c>
      <c r="C37" s="16">
        <v>202508</v>
      </c>
      <c r="D37" s="17">
        <v>20251103021</v>
      </c>
      <c r="E37" s="18">
        <v>74.26</v>
      </c>
      <c r="F37" s="18">
        <v>78.79</v>
      </c>
      <c r="G37" s="18">
        <v>76.98</v>
      </c>
      <c r="H37" s="14">
        <f t="array" ref="H37">SUMPRODUCT(--($C$4:$C$260=C37),--($G$4:$G$260&gt;G37))+1</f>
        <v>1</v>
      </c>
      <c r="I37" s="24" t="s">
        <v>12</v>
      </c>
      <c r="XDO37" s="26"/>
      <c r="XDP37" s="26"/>
      <c r="XDQ37" s="26"/>
      <c r="XDR37" s="26"/>
      <c r="XDS37" s="26"/>
      <c r="XDT37" s="26"/>
      <c r="XDU37" s="26"/>
      <c r="XDV37" s="26"/>
      <c r="XDW37" s="26"/>
      <c r="XDX37" s="26"/>
      <c r="XDY37" s="26"/>
      <c r="XDZ37" s="26"/>
      <c r="XEA37" s="26"/>
      <c r="XEB37" s="26"/>
      <c r="XEC37" s="26"/>
      <c r="XED37" s="26"/>
      <c r="XEE37" s="26"/>
      <c r="XEF37" s="26"/>
      <c r="XEG37" s="26"/>
      <c r="XEH37" s="26"/>
      <c r="XEI37" s="26"/>
      <c r="XEJ37" s="26"/>
      <c r="XEK37" s="26"/>
      <c r="XEL37" s="26"/>
    </row>
    <row r="38" s="2" customFormat="1" ht="38" customHeight="1" spans="1:16366">
      <c r="A38" s="14">
        <v>35</v>
      </c>
      <c r="B38" s="19"/>
      <c r="C38" s="16">
        <v>202508</v>
      </c>
      <c r="D38" s="17">
        <v>20251101019</v>
      </c>
      <c r="E38" s="18">
        <v>77.7</v>
      </c>
      <c r="F38" s="18">
        <v>75.42</v>
      </c>
      <c r="G38" s="18">
        <v>76.33</v>
      </c>
      <c r="H38" s="14">
        <f t="array" ref="H38">SUMPRODUCT(--($C$4:$C$260=C38),--($G$4:$G$260&gt;G38))+1</f>
        <v>2</v>
      </c>
      <c r="I38" s="24" t="s">
        <v>13</v>
      </c>
      <c r="XDO38" s="26"/>
      <c r="XDP38" s="26"/>
      <c r="XDQ38" s="26"/>
      <c r="XDR38" s="26"/>
      <c r="XDS38" s="26"/>
      <c r="XDT38" s="26"/>
      <c r="XDU38" s="26"/>
      <c r="XDV38" s="26"/>
      <c r="XDW38" s="26"/>
      <c r="XDX38" s="26"/>
      <c r="XDY38" s="26"/>
      <c r="XDZ38" s="26"/>
      <c r="XEA38" s="26"/>
      <c r="XEB38" s="26"/>
      <c r="XEC38" s="26"/>
      <c r="XED38" s="26"/>
      <c r="XEE38" s="26"/>
      <c r="XEF38" s="26"/>
      <c r="XEG38" s="26"/>
      <c r="XEH38" s="26"/>
      <c r="XEI38" s="26"/>
      <c r="XEJ38" s="26"/>
      <c r="XEK38" s="26"/>
      <c r="XEL38" s="26"/>
    </row>
    <row r="39" s="2" customFormat="1" ht="38" customHeight="1" spans="1:16366">
      <c r="A39" s="14">
        <v>36</v>
      </c>
      <c r="B39" s="19"/>
      <c r="C39" s="16">
        <v>202508</v>
      </c>
      <c r="D39" s="17">
        <v>20251103010</v>
      </c>
      <c r="E39" s="18">
        <v>73.2</v>
      </c>
      <c r="F39" s="18">
        <v>77.86</v>
      </c>
      <c r="G39" s="18">
        <v>76</v>
      </c>
      <c r="H39" s="14">
        <f t="array" ref="H39">SUMPRODUCT(--($C$4:$C$260=C39),--($G$4:$G$260&gt;G39))+1</f>
        <v>3</v>
      </c>
      <c r="I39" s="24" t="s">
        <v>13</v>
      </c>
      <c r="XDO39" s="26"/>
      <c r="XDP39" s="26"/>
      <c r="XDQ39" s="26"/>
      <c r="XDR39" s="26"/>
      <c r="XDS39" s="26"/>
      <c r="XDT39" s="26"/>
      <c r="XDU39" s="26"/>
      <c r="XDV39" s="26"/>
      <c r="XDW39" s="26"/>
      <c r="XDX39" s="26"/>
      <c r="XDY39" s="26"/>
      <c r="XDZ39" s="26"/>
      <c r="XEA39" s="26"/>
      <c r="XEB39" s="26"/>
      <c r="XEC39" s="26"/>
      <c r="XED39" s="26"/>
      <c r="XEE39" s="26"/>
      <c r="XEF39" s="26"/>
      <c r="XEG39" s="26"/>
      <c r="XEH39" s="26"/>
      <c r="XEI39" s="26"/>
      <c r="XEJ39" s="26"/>
      <c r="XEK39" s="26"/>
      <c r="XEL39" s="26"/>
    </row>
    <row r="40" s="2" customFormat="1" ht="38" customHeight="1" spans="1:16366">
      <c r="A40" s="14">
        <v>37</v>
      </c>
      <c r="B40" s="15" t="s">
        <v>21</v>
      </c>
      <c r="C40" s="16">
        <v>202509</v>
      </c>
      <c r="D40" s="17">
        <v>20251101021</v>
      </c>
      <c r="E40" s="18">
        <v>75.78</v>
      </c>
      <c r="F40" s="18">
        <v>85.07</v>
      </c>
      <c r="G40" s="18">
        <v>81.35</v>
      </c>
      <c r="H40" s="14">
        <f t="array" ref="H40">SUMPRODUCT(--($C$4:$C$260=C40),--($G$4:$G$260&gt;G40))+1</f>
        <v>1</v>
      </c>
      <c r="I40" s="24" t="s">
        <v>12</v>
      </c>
      <c r="XDO40" s="26"/>
      <c r="XDP40" s="26"/>
      <c r="XDQ40" s="26"/>
      <c r="XDR40" s="26"/>
      <c r="XDS40" s="26"/>
      <c r="XDT40" s="26"/>
      <c r="XDU40" s="26"/>
      <c r="XDV40" s="26"/>
      <c r="XDW40" s="26"/>
      <c r="XDX40" s="26"/>
      <c r="XDY40" s="26"/>
      <c r="XDZ40" s="26"/>
      <c r="XEA40" s="26"/>
      <c r="XEB40" s="26"/>
      <c r="XEC40" s="26"/>
      <c r="XED40" s="26"/>
      <c r="XEE40" s="26"/>
      <c r="XEF40" s="26"/>
      <c r="XEG40" s="26"/>
      <c r="XEH40" s="26"/>
      <c r="XEI40" s="26"/>
      <c r="XEJ40" s="26"/>
      <c r="XEK40" s="26"/>
      <c r="XEL40" s="26"/>
    </row>
    <row r="41" s="2" customFormat="1" ht="38" customHeight="1" spans="1:16366">
      <c r="A41" s="14">
        <v>38</v>
      </c>
      <c r="B41" s="19"/>
      <c r="C41" s="16">
        <v>202509</v>
      </c>
      <c r="D41" s="17">
        <v>20251105002</v>
      </c>
      <c r="E41" s="18">
        <v>73.31</v>
      </c>
      <c r="F41" s="18">
        <v>80.22</v>
      </c>
      <c r="G41" s="18">
        <v>77.46</v>
      </c>
      <c r="H41" s="14">
        <f t="array" ref="H41">SUMPRODUCT(--($C$4:$C$260=C41),--($G$4:$G$260&gt;G41))+1</f>
        <v>2</v>
      </c>
      <c r="I41" s="24" t="s">
        <v>13</v>
      </c>
      <c r="XDO41" s="26"/>
      <c r="XDP41" s="26"/>
      <c r="XDQ41" s="26"/>
      <c r="XDR41" s="26"/>
      <c r="XDS41" s="26"/>
      <c r="XDT41" s="26"/>
      <c r="XDU41" s="26"/>
      <c r="XDV41" s="26"/>
      <c r="XDW41" s="26"/>
      <c r="XDX41" s="26"/>
      <c r="XDY41" s="26"/>
      <c r="XDZ41" s="26"/>
      <c r="XEA41" s="26"/>
      <c r="XEB41" s="26"/>
      <c r="XEC41" s="26"/>
      <c r="XED41" s="26"/>
      <c r="XEE41" s="26"/>
      <c r="XEF41" s="26"/>
      <c r="XEG41" s="26"/>
      <c r="XEH41" s="26"/>
      <c r="XEI41" s="26"/>
      <c r="XEJ41" s="26"/>
      <c r="XEK41" s="26"/>
      <c r="XEL41" s="26"/>
    </row>
    <row r="42" s="2" customFormat="1" ht="38" customHeight="1" spans="1:16366">
      <c r="A42" s="14">
        <v>39</v>
      </c>
      <c r="B42" s="19"/>
      <c r="C42" s="16">
        <v>202509</v>
      </c>
      <c r="D42" s="17">
        <v>20251103022</v>
      </c>
      <c r="E42" s="18">
        <v>71.94</v>
      </c>
      <c r="F42" s="18">
        <v>75.58</v>
      </c>
      <c r="G42" s="18">
        <v>74.12</v>
      </c>
      <c r="H42" s="14">
        <f t="array" ref="H42">SUMPRODUCT(--($C$4:$C$260=C42),--($G$4:$G$260&gt;G42))+1</f>
        <v>3</v>
      </c>
      <c r="I42" s="24" t="s">
        <v>13</v>
      </c>
      <c r="XDO42" s="26"/>
      <c r="XDP42" s="26"/>
      <c r="XDQ42" s="26"/>
      <c r="XDR42" s="26"/>
      <c r="XDS42" s="26"/>
      <c r="XDT42" s="26"/>
      <c r="XDU42" s="26"/>
      <c r="XDV42" s="26"/>
      <c r="XDW42" s="26"/>
      <c r="XDX42" s="26"/>
      <c r="XDY42" s="26"/>
      <c r="XDZ42" s="26"/>
      <c r="XEA42" s="26"/>
      <c r="XEB42" s="26"/>
      <c r="XEC42" s="26"/>
      <c r="XED42" s="26"/>
      <c r="XEE42" s="26"/>
      <c r="XEF42" s="26"/>
      <c r="XEG42" s="26"/>
      <c r="XEH42" s="26"/>
      <c r="XEI42" s="26"/>
      <c r="XEJ42" s="26"/>
      <c r="XEK42" s="26"/>
      <c r="XEL42" s="26"/>
    </row>
    <row r="43" s="2" customFormat="1" ht="38" customHeight="1" spans="1:16366">
      <c r="A43" s="14">
        <v>40</v>
      </c>
      <c r="B43" s="15" t="s">
        <v>22</v>
      </c>
      <c r="C43" s="14">
        <v>202510</v>
      </c>
      <c r="D43" s="17">
        <v>20251101022</v>
      </c>
      <c r="E43" s="18">
        <v>79.5</v>
      </c>
      <c r="F43" s="18">
        <v>86.01</v>
      </c>
      <c r="G43" s="18">
        <v>83.41</v>
      </c>
      <c r="H43" s="14">
        <f t="array" ref="H43">SUMPRODUCT(--($C$4:$C$260=C43),--($G$4:$G$260&gt;G43))+1</f>
        <v>1</v>
      </c>
      <c r="I43" s="24" t="s">
        <v>12</v>
      </c>
      <c r="XDO43" s="26"/>
      <c r="XDP43" s="26"/>
      <c r="XDQ43" s="26"/>
      <c r="XDR43" s="26"/>
      <c r="XDS43" s="26"/>
      <c r="XDT43" s="26"/>
      <c r="XDU43" s="26"/>
      <c r="XDV43" s="26"/>
      <c r="XDW43" s="26"/>
      <c r="XDX43" s="26"/>
      <c r="XDY43" s="26"/>
      <c r="XDZ43" s="26"/>
      <c r="XEA43" s="26"/>
      <c r="XEB43" s="26"/>
      <c r="XEC43" s="26"/>
      <c r="XED43" s="26"/>
      <c r="XEE43" s="26"/>
      <c r="XEF43" s="26"/>
      <c r="XEG43" s="26"/>
      <c r="XEH43" s="26"/>
      <c r="XEI43" s="26"/>
      <c r="XEJ43" s="26"/>
      <c r="XEK43" s="26"/>
      <c r="XEL43" s="26"/>
    </row>
    <row r="44" s="2" customFormat="1" ht="38" customHeight="1" spans="1:16366">
      <c r="A44" s="14">
        <v>41</v>
      </c>
      <c r="B44" s="19"/>
      <c r="C44" s="14">
        <v>202510</v>
      </c>
      <c r="D44" s="17">
        <v>20251103004</v>
      </c>
      <c r="E44" s="18">
        <v>77.58</v>
      </c>
      <c r="F44" s="18">
        <v>82.42</v>
      </c>
      <c r="G44" s="18">
        <v>80.48</v>
      </c>
      <c r="H44" s="14">
        <f t="array" ref="H44">SUMPRODUCT(--($C$4:$C$260=C44),--($G$4:$G$260&gt;G44))+1</f>
        <v>2</v>
      </c>
      <c r="I44" s="24" t="s">
        <v>12</v>
      </c>
      <c r="XDO44" s="26"/>
      <c r="XDP44" s="26"/>
      <c r="XDQ44" s="26"/>
      <c r="XDR44" s="26"/>
      <c r="XDS44" s="26"/>
      <c r="XDT44" s="26"/>
      <c r="XDU44" s="26"/>
      <c r="XDV44" s="26"/>
      <c r="XDW44" s="26"/>
      <c r="XDX44" s="26"/>
      <c r="XDY44" s="26"/>
      <c r="XDZ44" s="26"/>
      <c r="XEA44" s="26"/>
      <c r="XEB44" s="26"/>
      <c r="XEC44" s="26"/>
      <c r="XED44" s="26"/>
      <c r="XEE44" s="26"/>
      <c r="XEF44" s="26"/>
      <c r="XEG44" s="26"/>
      <c r="XEH44" s="26"/>
      <c r="XEI44" s="26"/>
      <c r="XEJ44" s="26"/>
      <c r="XEK44" s="26"/>
      <c r="XEL44" s="26"/>
    </row>
    <row r="45" s="2" customFormat="1" ht="38" customHeight="1" spans="1:16366">
      <c r="A45" s="14">
        <v>42</v>
      </c>
      <c r="B45" s="19"/>
      <c r="C45" s="14">
        <v>202510</v>
      </c>
      <c r="D45" s="17">
        <v>20251102007</v>
      </c>
      <c r="E45" s="18">
        <v>77.98</v>
      </c>
      <c r="F45" s="18">
        <v>81.63</v>
      </c>
      <c r="G45" s="18">
        <v>80.17</v>
      </c>
      <c r="H45" s="14">
        <f t="array" ref="H45">SUMPRODUCT(--($C$4:$C$260=C45),--($G$4:$G$260&gt;G45))+1</f>
        <v>3</v>
      </c>
      <c r="I45" s="24" t="s">
        <v>13</v>
      </c>
      <c r="XDO45" s="26"/>
      <c r="XDP45" s="26"/>
      <c r="XDQ45" s="26"/>
      <c r="XDR45" s="26"/>
      <c r="XDS45" s="26"/>
      <c r="XDT45" s="26"/>
      <c r="XDU45" s="26"/>
      <c r="XDV45" s="26"/>
      <c r="XDW45" s="26"/>
      <c r="XDX45" s="26"/>
      <c r="XDY45" s="26"/>
      <c r="XDZ45" s="26"/>
      <c r="XEA45" s="26"/>
      <c r="XEB45" s="26"/>
      <c r="XEC45" s="26"/>
      <c r="XED45" s="26"/>
      <c r="XEE45" s="26"/>
      <c r="XEF45" s="26"/>
      <c r="XEG45" s="26"/>
      <c r="XEH45" s="26"/>
      <c r="XEI45" s="26"/>
      <c r="XEJ45" s="26"/>
      <c r="XEK45" s="26"/>
      <c r="XEL45" s="26"/>
    </row>
    <row r="46" s="2" customFormat="1" ht="38" customHeight="1" spans="1:16366">
      <c r="A46" s="14">
        <v>43</v>
      </c>
      <c r="B46" s="19"/>
      <c r="C46" s="14">
        <v>202510</v>
      </c>
      <c r="D46" s="17">
        <v>20251103017</v>
      </c>
      <c r="E46" s="18">
        <v>77.89</v>
      </c>
      <c r="F46" s="18">
        <v>79.43</v>
      </c>
      <c r="G46" s="18">
        <v>78.81</v>
      </c>
      <c r="H46" s="14">
        <f t="array" ref="H46">SUMPRODUCT(--($C$4:$C$260=C46),--($G$4:$G$260&gt;G46))+1</f>
        <v>4</v>
      </c>
      <c r="I46" s="24" t="s">
        <v>13</v>
      </c>
      <c r="XDO46" s="26"/>
      <c r="XDP46" s="26"/>
      <c r="XDQ46" s="26"/>
      <c r="XDR46" s="26"/>
      <c r="XDS46" s="26"/>
      <c r="XDT46" s="26"/>
      <c r="XDU46" s="26"/>
      <c r="XDV46" s="26"/>
      <c r="XDW46" s="26"/>
      <c r="XDX46" s="26"/>
      <c r="XDY46" s="26"/>
      <c r="XDZ46" s="26"/>
      <c r="XEA46" s="26"/>
      <c r="XEB46" s="26"/>
      <c r="XEC46" s="26"/>
      <c r="XED46" s="26"/>
      <c r="XEE46" s="26"/>
      <c r="XEF46" s="26"/>
      <c r="XEG46" s="26"/>
      <c r="XEH46" s="26"/>
      <c r="XEI46" s="26"/>
      <c r="XEJ46" s="26"/>
      <c r="XEK46" s="26"/>
      <c r="XEL46" s="26"/>
    </row>
    <row r="47" s="2" customFormat="1" ht="38" customHeight="1" spans="1:16366">
      <c r="A47" s="14">
        <v>44</v>
      </c>
      <c r="B47" s="19"/>
      <c r="C47" s="14">
        <v>202510</v>
      </c>
      <c r="D47" s="17">
        <v>20251102008</v>
      </c>
      <c r="E47" s="18">
        <v>78.04</v>
      </c>
      <c r="F47" s="18">
        <v>78.57</v>
      </c>
      <c r="G47" s="18">
        <v>78.36</v>
      </c>
      <c r="H47" s="14">
        <f t="array" ref="H47">SUMPRODUCT(--($C$4:$C$260=C47),--($G$4:$G$260&gt;G47))+1</f>
        <v>5</v>
      </c>
      <c r="I47" s="24" t="s">
        <v>13</v>
      </c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</row>
    <row r="48" s="2" customFormat="1" ht="38" customHeight="1" spans="1:16366">
      <c r="A48" s="14">
        <v>45</v>
      </c>
      <c r="B48" s="19"/>
      <c r="C48" s="14">
        <v>202510</v>
      </c>
      <c r="D48" s="17">
        <v>20251101020</v>
      </c>
      <c r="E48" s="18">
        <v>78.91</v>
      </c>
      <c r="F48" s="18">
        <v>75.72</v>
      </c>
      <c r="G48" s="18">
        <v>77</v>
      </c>
      <c r="H48" s="14">
        <f t="array" ref="H48">SUMPRODUCT(--($C$4:$C$260=C48),--($G$4:$G$260&gt;G48))+1</f>
        <v>6</v>
      </c>
      <c r="I48" s="24" t="s">
        <v>13</v>
      </c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</row>
    <row r="49" s="2" customFormat="1" ht="38" customHeight="1" spans="1:16366">
      <c r="A49" s="14">
        <v>46</v>
      </c>
      <c r="B49" s="15" t="s">
        <v>23</v>
      </c>
      <c r="C49" s="16">
        <v>202511</v>
      </c>
      <c r="D49" s="17">
        <v>20251105020</v>
      </c>
      <c r="E49" s="18">
        <v>81.81</v>
      </c>
      <c r="F49" s="18">
        <v>81.3</v>
      </c>
      <c r="G49" s="18">
        <v>81.5</v>
      </c>
      <c r="H49" s="14">
        <f t="array" ref="H49">SUMPRODUCT(--($C$4:$C$260=C49),--($G$4:$G$260&gt;G49))+1</f>
        <v>1</v>
      </c>
      <c r="I49" s="24" t="s">
        <v>12</v>
      </c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</row>
    <row r="50" s="2" customFormat="1" ht="38" customHeight="1" spans="1:16366">
      <c r="A50" s="14">
        <v>47</v>
      </c>
      <c r="B50" s="19"/>
      <c r="C50" s="16">
        <v>202511</v>
      </c>
      <c r="D50" s="17">
        <v>20251103030</v>
      </c>
      <c r="E50" s="18">
        <v>79.89</v>
      </c>
      <c r="F50" s="18">
        <v>81.93</v>
      </c>
      <c r="G50" s="18">
        <v>81.11</v>
      </c>
      <c r="H50" s="14">
        <f t="array" ref="H50">SUMPRODUCT(--($C$4:$C$260=C50),--($G$4:$G$260&gt;G50))+1</f>
        <v>2</v>
      </c>
      <c r="I50" s="24" t="s">
        <v>13</v>
      </c>
      <c r="XDO50" s="26"/>
      <c r="XDP50" s="26"/>
      <c r="XDQ50" s="26"/>
      <c r="XDR50" s="26"/>
      <c r="XDS50" s="26"/>
      <c r="XDT50" s="26"/>
      <c r="XDU50" s="26"/>
      <c r="XDV50" s="26"/>
      <c r="XDW50" s="26"/>
      <c r="XDX50" s="26"/>
      <c r="XDY50" s="26"/>
      <c r="XDZ50" s="26"/>
      <c r="XEA50" s="26"/>
      <c r="XEB50" s="26"/>
      <c r="XEC50" s="26"/>
      <c r="XED50" s="26"/>
      <c r="XEE50" s="26"/>
      <c r="XEF50" s="26"/>
      <c r="XEG50" s="26"/>
      <c r="XEH50" s="26"/>
      <c r="XEI50" s="26"/>
      <c r="XEJ50" s="26"/>
      <c r="XEK50" s="26"/>
      <c r="XEL50" s="26"/>
    </row>
    <row r="51" s="2" customFormat="1" ht="38" customHeight="1" spans="1:16366">
      <c r="A51" s="14">
        <v>48</v>
      </c>
      <c r="B51" s="19"/>
      <c r="C51" s="16">
        <v>202511</v>
      </c>
      <c r="D51" s="17">
        <v>20251104019</v>
      </c>
      <c r="E51" s="18">
        <v>81.75</v>
      </c>
      <c r="F51" s="18">
        <v>76.64</v>
      </c>
      <c r="G51" s="18">
        <v>78.68</v>
      </c>
      <c r="H51" s="14">
        <f t="array" ref="H51">SUMPRODUCT(--($C$4:$C$260=C51),--($G$4:$G$260&gt;G51))+1</f>
        <v>3</v>
      </c>
      <c r="I51" s="24" t="s">
        <v>13</v>
      </c>
      <c r="XDO51" s="26"/>
      <c r="XDP51" s="26"/>
      <c r="XDQ51" s="26"/>
      <c r="XDR51" s="26"/>
      <c r="XDS51" s="26"/>
      <c r="XDT51" s="26"/>
      <c r="XDU51" s="26"/>
      <c r="XDV51" s="26"/>
      <c r="XDW51" s="26"/>
      <c r="XDX51" s="26"/>
      <c r="XDY51" s="26"/>
      <c r="XDZ51" s="26"/>
      <c r="XEA51" s="26"/>
      <c r="XEB51" s="26"/>
      <c r="XEC51" s="26"/>
      <c r="XED51" s="26"/>
      <c r="XEE51" s="26"/>
      <c r="XEF51" s="26"/>
      <c r="XEG51" s="26"/>
      <c r="XEH51" s="26"/>
      <c r="XEI51" s="26"/>
      <c r="XEJ51" s="26"/>
      <c r="XEK51" s="26"/>
      <c r="XEL51" s="26"/>
    </row>
  </sheetData>
  <autoFilter ref="A3:XFB51">
    <extLst/>
  </autoFilter>
  <sortState ref="A3:K50">
    <sortCondition ref="C3:C50"/>
    <sortCondition ref="H3:H50"/>
  </sortState>
  <mergeCells count="13">
    <mergeCell ref="A1:I1"/>
    <mergeCell ref="A2:I2"/>
    <mergeCell ref="B4:B9"/>
    <mergeCell ref="B10:B12"/>
    <mergeCell ref="B13:B15"/>
    <mergeCell ref="B16:B18"/>
    <mergeCell ref="B19:B21"/>
    <mergeCell ref="B22:B30"/>
    <mergeCell ref="B31:B36"/>
    <mergeCell ref="B37:B39"/>
    <mergeCell ref="B40:B42"/>
    <mergeCell ref="B43:B48"/>
    <mergeCell ref="B49:B51"/>
  </mergeCells>
  <pageMargins left="0.751388888888889" right="0.751388888888889" top="1" bottom="1" header="0.5" footer="0.5"/>
  <pageSetup paperSize="9" scale="73" orientation="portrait" horizontalDpi="600"/>
  <headerFooter/>
  <rowBreaks count="2" manualBreakCount="2">
    <brk id="21" max="8" man="1"/>
    <brk id="4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广州市增城区2025年公开调任公务员面试人员总成绩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juxin</dc:creator>
  <cp:lastModifiedBy>二人不二r</cp:lastModifiedBy>
  <dcterms:created xsi:type="dcterms:W3CDTF">2026-01-30T02:40:00Z</dcterms:created>
  <dcterms:modified xsi:type="dcterms:W3CDTF">2026-02-02T08:08:14Z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4F522CB401D343FCA617602059A47F67_13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