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省项目初评" sheetId="1" r:id="rId1"/>
    <sheet name="市项目初评" sheetId="2" r:id="rId2"/>
  </sheets>
  <definedNames>
    <definedName name="_xlnm._FilterDatabase" localSheetId="0" hidden="1">省项目初评!$A$4:$J$4</definedName>
    <definedName name="_xlnm._FilterDatabase" localSheetId="1" hidden="1">市项目初评!$A$4:$J$4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<sst xmlns="http://schemas.openxmlformats.org/spreadsheetml/2006/main" count="42" uniqueCount="31">
  <si>
    <t>附件1</t>
  </si>
  <si>
    <t>增城区申报广东省2027年中医药科研项目初评汇总表</t>
  </si>
  <si>
    <t>选送单位：广州市增城区卫生健康局</t>
  </si>
  <si>
    <t>编号</t>
  </si>
  <si>
    <t>项目名称</t>
  </si>
  <si>
    <t>专家1
（天河中医院）</t>
  </si>
  <si>
    <t>专家2（南方医中医院学院）</t>
  </si>
  <si>
    <t>专家3（祈福医院）</t>
  </si>
  <si>
    <t>专家4（广州医附属中医院）</t>
  </si>
  <si>
    <t>专家5（市一人医南沙医院）</t>
  </si>
  <si>
    <t>专家6（南方医中西医结合医院）</t>
  </si>
  <si>
    <t>专家7（省中医）</t>
  </si>
  <si>
    <r>
      <rPr>
        <b/>
        <sz val="11"/>
        <color rgb="FF000000"/>
        <rFont val="宋体"/>
        <charset val="134"/>
      </rPr>
      <t>初评成绩</t>
    </r>
    <r>
      <rPr>
        <b/>
        <sz val="11"/>
        <color rgb="FFFF0000"/>
        <rFont val="宋体"/>
        <charset val="134"/>
      </rPr>
      <t xml:space="preserve">      </t>
    </r>
    <r>
      <rPr>
        <b/>
        <sz val="10"/>
        <color rgb="FFFF0000"/>
        <rFont val="宋体"/>
        <charset val="134"/>
      </rPr>
      <t>（剔除最高分与最低分，取中间五个分数的平均分）</t>
    </r>
  </si>
  <si>
    <t>王氏散结方通过调节IL-6、TNF-α干预肺结节的临床研究</t>
  </si>
  <si>
    <t>基于“全息-经筋-肌链”理论探寻脊源性肌筋膜痛的远端靶点的临床研究</t>
  </si>
  <si>
    <t>医联体背景下中医适宜技术推广对增城区基层中医药服务能力提升的影响研究</t>
  </si>
  <si>
    <t>中医整体观的理论演进与实践探索：基于家庭医生COPD管理的实证研究</t>
  </si>
  <si>
    <t>中药化瘀贴联合手法治疗盆底肌筋膜疼痛综合征的临床疗效及机制初探</t>
  </si>
  <si>
    <t>附件2</t>
  </si>
  <si>
    <t>增城区申报广州市2027年中医药和中西医结合科技项目初评汇总表</t>
  </si>
  <si>
    <t>穴位埋线联合火龙罐治疗脾虚湿阻型腹型肥胖的临床疗效观察</t>
  </si>
  <si>
    <t>增城区儿童（2岁—12岁）特应性皮炎患者证候分布规律探析</t>
  </si>
  <si>
    <t>定点锤正复位结合针刺治疗神经根型颈椎病临床疗效及关节功能影响的临床研究</t>
  </si>
  <si>
    <t>基于circ_0006946/miR-431-5p/PPARG信号轴介导的炎症微环境重塑探讨独活寄生汤中β-谷甾醇缓解椎间盘退变的机制研究</t>
  </si>
  <si>
    <t>温运解结法治疗椎动脉型颈椎病的临床疗效评价</t>
  </si>
  <si>
    <t>验方舒筋通络洗方浸泡配合功能锻炼对手部屈肌腱损伤术后康复的影响</t>
  </si>
  <si>
    <t>广金钱草总黄酮胶囊配合物理震动排石对上尿路结石微创术后肾下盏残留结石排出作用研究</t>
  </si>
  <si>
    <t>中医韵律音波疗法对慢性伤口患者焦虑情绪的舒缓护理效果观察</t>
  </si>
  <si>
    <t>消胀贴联合百乌达原饮治疗肝脾气滞型功能性腹胀临床观察</t>
  </si>
  <si>
    <r>
      <rPr>
        <sz val="10"/>
        <rFont val="宋体"/>
        <charset val="0"/>
      </rPr>
      <t>汉黄芩素激活</t>
    </r>
    <r>
      <rPr>
        <sz val="10"/>
        <rFont val="Arial"/>
        <charset val="0"/>
      </rPr>
      <t>PPAR-γ</t>
    </r>
    <r>
      <rPr>
        <sz val="10"/>
        <rFont val="宋体"/>
        <charset val="0"/>
      </rPr>
      <t>抑制银屑病角质形成细胞增殖与促炎因子表达及其机制研究</t>
    </r>
  </si>
  <si>
    <r>
      <rPr>
        <sz val="10"/>
        <rFont val="宋体"/>
        <charset val="0"/>
      </rPr>
      <t>基于</t>
    </r>
    <r>
      <rPr>
        <sz val="10"/>
        <rFont val="Arial"/>
        <charset val="0"/>
      </rPr>
      <t>Nrf2/HO-1</t>
    </r>
    <r>
      <rPr>
        <sz val="10"/>
        <rFont val="宋体"/>
        <charset val="0"/>
      </rPr>
      <t>通路表达探讨莪术提取物</t>
    </r>
    <r>
      <rPr>
        <sz val="10"/>
        <rFont val="Arial"/>
        <charset val="0"/>
      </rPr>
      <t>Curd</t>
    </r>
    <r>
      <rPr>
        <sz val="10"/>
        <rFont val="宋体"/>
        <charset val="0"/>
      </rPr>
      <t>对急性心肌梗死导致心肌损伤的作用机制研究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</si>
</sst>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color theme="1"/>
      <name val="黑体"/>
      <charset val="134"/>
    </font>
    <font>
      <b/>
      <sz val="18"/>
      <color theme="1"/>
      <name val="宋体"/>
      <charset val="134"/>
      <scheme val="minor"/>
    </font>
    <font>
      <b/>
      <sz val="12"/>
      <color theme="1"/>
      <name val="宋体"/>
      <charset val="134"/>
      <scheme val="minor"/>
    </font>
    <font>
      <b/>
      <sz val="12"/>
      <color rgb="FF000000"/>
      <name val="宋体"/>
      <charset val="134"/>
    </font>
    <font>
      <b/>
      <sz val="11"/>
      <color rgb="FF000000"/>
      <name val="宋体"/>
      <charset val="134"/>
    </font>
    <font>
      <sz val="12"/>
      <color theme="1"/>
      <name val="宋体"/>
      <charset val="134"/>
    </font>
    <font>
      <sz val="12"/>
      <name val="仿宋_GB2312"/>
      <charset val="134"/>
    </font>
    <font>
      <sz val="12"/>
      <color theme="1"/>
      <name val="宋体"/>
      <charset val="134"/>
      <scheme val="minor"/>
    </font>
    <font>
      <sz val="14"/>
      <color theme="1"/>
      <name val="宋体"/>
      <charset val="134"/>
      <scheme val="minor"/>
    </font>
    <font>
      <sz val="14"/>
      <name val="仿宋_GB2312"/>
      <charset val="0"/>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宋体"/>
      <charset val="134"/>
    </font>
    <font>
      <b/>
      <sz val="10"/>
      <color rgb="FFFF0000"/>
      <name val="宋体"/>
      <charset val="134"/>
    </font>
    <font>
      <sz val="10"/>
      <name val="宋体"/>
      <charset val="0"/>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0" fillId="0" borderId="0" xfId="0"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6" fillId="0" borderId="2" xfId="0" applyFont="1" applyBorder="1" applyAlignment="1">
      <alignment horizontal="center" vertical="center"/>
    </xf>
    <xf numFmtId="0" fontId="7" fillId="0" borderId="2" xfId="0" applyFont="1" applyFill="1" applyBorder="1" applyAlignment="1">
      <alignment horizontal="center" vertical="center"/>
    </xf>
    <xf numFmtId="0" fontId="8" fillId="0" borderId="2" xfId="0" applyFont="1" applyBorder="1" applyAlignment="1">
      <alignment horizontal="center" vertical="center"/>
    </xf>
    <xf numFmtId="0" fontId="9" fillId="0" borderId="0" xfId="0" applyFont="1">
      <alignment vertical="center"/>
    </xf>
    <xf numFmtId="0" fontId="9" fillId="0" borderId="2" xfId="0" applyFont="1" applyBorder="1" applyAlignment="1">
      <alignment horizontal="center" vertical="center"/>
    </xf>
    <xf numFmtId="0" fontId="10" fillId="0" borderId="2" xfId="0"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abSelected="1" workbookViewId="0">
      <selection activeCell="C4" sqref="C4:I4"/>
    </sheetView>
  </sheetViews>
  <sheetFormatPr defaultColWidth="9" defaultRowHeight="13.5"/>
  <cols>
    <col min="2" max="2" width="36.875" customWidth="1"/>
    <col min="3" max="3" width="12.25" customWidth="1"/>
    <col min="10" max="10" width="12.625"/>
  </cols>
  <sheetData>
    <row r="1" ht="18.75" spans="1:10">
      <c r="A1" s="1" t="s">
        <v>0</v>
      </c>
      <c r="B1" s="2"/>
      <c r="C1" s="2"/>
      <c r="D1" s="2"/>
      <c r="E1" s="2"/>
      <c r="F1" s="2"/>
      <c r="G1" s="2"/>
      <c r="H1" s="2"/>
      <c r="I1" s="2"/>
      <c r="J1" s="2"/>
    </row>
    <row r="2" ht="22.5" spans="1:10">
      <c r="A2" s="3" t="s">
        <v>1</v>
      </c>
      <c r="B2" s="3"/>
      <c r="C2" s="3"/>
      <c r="D2" s="3"/>
      <c r="E2" s="3"/>
      <c r="F2" s="3"/>
      <c r="G2" s="3"/>
      <c r="H2" s="3"/>
      <c r="I2" s="3"/>
      <c r="J2" s="3"/>
    </row>
    <row r="3" ht="14.25" spans="1:10">
      <c r="A3" s="4" t="s">
        <v>2</v>
      </c>
      <c r="B3" s="4"/>
      <c r="C3" s="4"/>
      <c r="D3" s="4"/>
      <c r="E3" s="4"/>
      <c r="F3" s="4"/>
      <c r="G3" s="4"/>
      <c r="H3" s="4"/>
      <c r="I3" s="4"/>
      <c r="J3" s="4"/>
    </row>
    <row r="4" ht="71.25" spans="1:10">
      <c r="A4" s="5" t="s">
        <v>3</v>
      </c>
      <c r="B4" s="5" t="s">
        <v>4</v>
      </c>
      <c r="C4" s="6" t="s">
        <v>5</v>
      </c>
      <c r="D4" s="6" t="s">
        <v>6</v>
      </c>
      <c r="E4" s="6" t="s">
        <v>7</v>
      </c>
      <c r="F4" s="6" t="s">
        <v>8</v>
      </c>
      <c r="G4" s="6" t="s">
        <v>9</v>
      </c>
      <c r="H4" s="6" t="s">
        <v>10</v>
      </c>
      <c r="I4" s="6" t="s">
        <v>11</v>
      </c>
      <c r="J4" s="7" t="s">
        <v>12</v>
      </c>
    </row>
    <row r="5" s="13" customFormat="1" ht="58" customHeight="1" spans="1:10">
      <c r="A5" s="14">
        <v>1</v>
      </c>
      <c r="B5" s="15" t="s">
        <v>13</v>
      </c>
      <c r="C5" s="16">
        <v>89.5</v>
      </c>
      <c r="D5" s="16">
        <v>81</v>
      </c>
      <c r="E5" s="16">
        <v>84</v>
      </c>
      <c r="F5" s="17">
        <v>72</v>
      </c>
      <c r="G5" s="17">
        <v>63.5</v>
      </c>
      <c r="H5" s="16">
        <v>45</v>
      </c>
      <c r="I5" s="17">
        <v>57</v>
      </c>
      <c r="J5" s="12">
        <f>TRIMMEAN(C5:I5,2/7)</f>
        <v>71.5</v>
      </c>
    </row>
    <row r="6" s="13" customFormat="1" ht="58" customHeight="1" spans="1:10">
      <c r="A6" s="14">
        <v>2</v>
      </c>
      <c r="B6" s="15" t="s">
        <v>14</v>
      </c>
      <c r="C6" s="16">
        <v>95</v>
      </c>
      <c r="D6" s="16">
        <v>75</v>
      </c>
      <c r="E6" s="16">
        <v>73</v>
      </c>
      <c r="F6" s="17">
        <v>71</v>
      </c>
      <c r="G6" s="17">
        <v>58.5</v>
      </c>
      <c r="H6" s="16">
        <v>75</v>
      </c>
      <c r="I6" s="17">
        <v>57</v>
      </c>
      <c r="J6" s="12">
        <f>TRIMMEAN(C6:I6,2/7)</f>
        <v>70.5</v>
      </c>
    </row>
    <row r="7" s="13" customFormat="1" ht="58" customHeight="1" spans="1:10">
      <c r="A7" s="14">
        <v>3</v>
      </c>
      <c r="B7" s="15" t="s">
        <v>15</v>
      </c>
      <c r="C7" s="16">
        <v>81</v>
      </c>
      <c r="D7" s="16">
        <v>67</v>
      </c>
      <c r="E7" s="16">
        <v>88</v>
      </c>
      <c r="F7" s="17">
        <v>68.5</v>
      </c>
      <c r="G7" s="17">
        <v>70</v>
      </c>
      <c r="H7" s="16">
        <v>47</v>
      </c>
      <c r="I7" s="17">
        <v>54</v>
      </c>
      <c r="J7" s="12">
        <f>TRIMMEAN(C7:I7,2/7)</f>
        <v>68.1</v>
      </c>
    </row>
    <row r="8" s="13" customFormat="1" ht="58" customHeight="1" spans="1:10">
      <c r="A8" s="14">
        <v>4</v>
      </c>
      <c r="B8" s="15" t="s">
        <v>16</v>
      </c>
      <c r="C8" s="16">
        <v>94</v>
      </c>
      <c r="D8" s="16">
        <v>73</v>
      </c>
      <c r="E8" s="16">
        <v>72</v>
      </c>
      <c r="F8" s="17">
        <v>90.5</v>
      </c>
      <c r="G8" s="17">
        <v>58</v>
      </c>
      <c r="H8" s="16">
        <v>81</v>
      </c>
      <c r="I8" s="17">
        <v>52</v>
      </c>
      <c r="J8" s="12">
        <f>TRIMMEAN(C8:I8,2/7)</f>
        <v>74.9</v>
      </c>
    </row>
    <row r="9" s="13" customFormat="1" ht="58" customHeight="1" spans="1:10">
      <c r="A9" s="14">
        <v>5</v>
      </c>
      <c r="B9" s="15" t="s">
        <v>17</v>
      </c>
      <c r="C9" s="16">
        <v>94</v>
      </c>
      <c r="D9" s="16">
        <v>76</v>
      </c>
      <c r="E9" s="16">
        <v>73</v>
      </c>
      <c r="F9" s="17">
        <v>59</v>
      </c>
      <c r="G9" s="17">
        <v>63.5</v>
      </c>
      <c r="H9" s="16">
        <v>55</v>
      </c>
      <c r="I9" s="17">
        <v>65</v>
      </c>
      <c r="J9" s="12">
        <f>TRIMMEAN(C9:I9,2/7)</f>
        <v>67.3</v>
      </c>
    </row>
  </sheetData>
  <mergeCells count="2">
    <mergeCell ref="A2:J2"/>
    <mergeCell ref="A3:J3"/>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selection activeCell="O8" sqref="O8"/>
    </sheetView>
  </sheetViews>
  <sheetFormatPr defaultColWidth="9" defaultRowHeight="13.5"/>
  <cols>
    <col min="2" max="2" width="34.5" customWidth="1"/>
    <col min="10" max="10" width="12.625"/>
  </cols>
  <sheetData>
    <row r="1" ht="18.75" spans="1:10">
      <c r="A1" s="1" t="s">
        <v>18</v>
      </c>
      <c r="B1" s="2"/>
      <c r="C1" s="2"/>
      <c r="D1" s="2"/>
      <c r="E1" s="2"/>
      <c r="F1" s="2"/>
      <c r="G1" s="2"/>
      <c r="H1" s="2"/>
      <c r="I1" s="2"/>
      <c r="J1" s="2"/>
    </row>
    <row r="2" ht="22.5" spans="1:10">
      <c r="A2" s="3" t="s">
        <v>19</v>
      </c>
      <c r="B2" s="3"/>
      <c r="C2" s="3"/>
      <c r="D2" s="3"/>
      <c r="E2" s="3"/>
      <c r="F2" s="3"/>
      <c r="G2" s="3"/>
      <c r="H2" s="3"/>
      <c r="I2" s="3"/>
      <c r="J2" s="3"/>
    </row>
    <row r="3" ht="14.25" spans="1:10">
      <c r="A3" s="4" t="s">
        <v>2</v>
      </c>
      <c r="B3" s="4"/>
      <c r="C3" s="4"/>
      <c r="D3" s="4"/>
      <c r="E3" s="4"/>
      <c r="F3" s="4"/>
      <c r="G3" s="4"/>
      <c r="H3" s="4"/>
      <c r="I3" s="4"/>
      <c r="J3" s="4"/>
    </row>
    <row r="4" ht="71.25" spans="1:10">
      <c r="A4" s="5" t="s">
        <v>3</v>
      </c>
      <c r="B4" s="5" t="s">
        <v>4</v>
      </c>
      <c r="C4" s="6" t="s">
        <v>5</v>
      </c>
      <c r="D4" s="6" t="s">
        <v>6</v>
      </c>
      <c r="E4" s="6" t="s">
        <v>7</v>
      </c>
      <c r="F4" s="6" t="s">
        <v>8</v>
      </c>
      <c r="G4" s="6" t="s">
        <v>9</v>
      </c>
      <c r="H4" s="6" t="s">
        <v>10</v>
      </c>
      <c r="I4" s="6" t="s">
        <v>11</v>
      </c>
      <c r="J4" s="7" t="s">
        <v>12</v>
      </c>
    </row>
    <row r="5" ht="57" customHeight="1" spans="1:10">
      <c r="A5" s="8">
        <v>1</v>
      </c>
      <c r="B5" s="9" t="s">
        <v>20</v>
      </c>
      <c r="C5" s="10">
        <v>84</v>
      </c>
      <c r="D5" s="10">
        <v>59</v>
      </c>
      <c r="E5" s="10">
        <v>71</v>
      </c>
      <c r="F5" s="10">
        <v>82</v>
      </c>
      <c r="G5" s="11">
        <v>76</v>
      </c>
      <c r="H5" s="10">
        <v>53</v>
      </c>
      <c r="I5" s="10">
        <v>53</v>
      </c>
      <c r="J5" s="12">
        <f t="shared" ref="J5:J15" si="0">TRIMMEAN(C5:I5,2/7)</f>
        <v>68.2</v>
      </c>
    </row>
    <row r="6" ht="57" customHeight="1" spans="1:10">
      <c r="A6" s="8">
        <v>2</v>
      </c>
      <c r="B6" s="9" t="s">
        <v>21</v>
      </c>
      <c r="C6" s="10">
        <v>79</v>
      </c>
      <c r="D6" s="10">
        <v>75</v>
      </c>
      <c r="E6" s="10">
        <v>87</v>
      </c>
      <c r="F6" s="10">
        <v>79</v>
      </c>
      <c r="G6" s="11">
        <v>76</v>
      </c>
      <c r="H6" s="10">
        <v>72</v>
      </c>
      <c r="I6" s="10">
        <v>49</v>
      </c>
      <c r="J6" s="12">
        <f t="shared" si="0"/>
        <v>76.2</v>
      </c>
    </row>
    <row r="7" ht="57" customHeight="1" spans="1:10">
      <c r="A7" s="8">
        <v>3</v>
      </c>
      <c r="B7" s="9" t="s">
        <v>22</v>
      </c>
      <c r="C7" s="10">
        <v>80</v>
      </c>
      <c r="D7" s="10">
        <v>84</v>
      </c>
      <c r="E7" s="10">
        <v>73</v>
      </c>
      <c r="F7" s="10">
        <v>76</v>
      </c>
      <c r="G7" s="11">
        <v>76</v>
      </c>
      <c r="H7" s="10">
        <v>46</v>
      </c>
      <c r="I7" s="10">
        <v>47</v>
      </c>
      <c r="J7" s="12">
        <f t="shared" si="0"/>
        <v>70.4</v>
      </c>
    </row>
    <row r="8" ht="57" customHeight="1" spans="1:10">
      <c r="A8" s="8">
        <v>4</v>
      </c>
      <c r="B8" s="9" t="s">
        <v>23</v>
      </c>
      <c r="C8" s="10">
        <v>82</v>
      </c>
      <c r="D8" s="10">
        <v>77</v>
      </c>
      <c r="E8" s="10">
        <v>89</v>
      </c>
      <c r="F8" s="10">
        <v>76</v>
      </c>
      <c r="G8" s="11">
        <v>86</v>
      </c>
      <c r="H8" s="10">
        <v>73</v>
      </c>
      <c r="I8" s="10">
        <v>56</v>
      </c>
      <c r="J8" s="12">
        <f t="shared" si="0"/>
        <v>78.8</v>
      </c>
    </row>
    <row r="9" ht="57" customHeight="1" spans="1:10">
      <c r="A9" s="8">
        <v>5</v>
      </c>
      <c r="B9" s="9" t="s">
        <v>24</v>
      </c>
      <c r="C9" s="10">
        <v>80</v>
      </c>
      <c r="D9" s="10">
        <v>85</v>
      </c>
      <c r="E9" s="10">
        <v>68</v>
      </c>
      <c r="F9" s="10">
        <v>78</v>
      </c>
      <c r="G9" s="11">
        <v>54</v>
      </c>
      <c r="H9" s="10">
        <v>53</v>
      </c>
      <c r="I9" s="10">
        <v>44</v>
      </c>
      <c r="J9" s="12">
        <f t="shared" si="0"/>
        <v>66.6</v>
      </c>
    </row>
    <row r="10" ht="57" customHeight="1" spans="1:10">
      <c r="A10" s="8">
        <v>6</v>
      </c>
      <c r="B10" s="9" t="s">
        <v>25</v>
      </c>
      <c r="C10" s="10">
        <v>84</v>
      </c>
      <c r="D10" s="10">
        <v>59</v>
      </c>
      <c r="E10" s="10">
        <v>70</v>
      </c>
      <c r="F10" s="10">
        <v>76</v>
      </c>
      <c r="G10" s="11">
        <v>66.5</v>
      </c>
      <c r="H10" s="10">
        <v>54</v>
      </c>
      <c r="I10" s="10">
        <v>43</v>
      </c>
      <c r="J10" s="12">
        <f t="shared" si="0"/>
        <v>65.1</v>
      </c>
    </row>
    <row r="11" ht="57" customHeight="1" spans="1:10">
      <c r="A11" s="8">
        <v>7</v>
      </c>
      <c r="B11" s="9" t="s">
        <v>26</v>
      </c>
      <c r="C11" s="10">
        <v>78</v>
      </c>
      <c r="D11" s="10">
        <v>88</v>
      </c>
      <c r="E11" s="10">
        <v>73</v>
      </c>
      <c r="F11" s="10">
        <v>75</v>
      </c>
      <c r="G11" s="11">
        <v>77.5</v>
      </c>
      <c r="H11" s="10">
        <v>53</v>
      </c>
      <c r="I11" s="10">
        <v>55</v>
      </c>
      <c r="J11" s="12">
        <f t="shared" si="0"/>
        <v>71.7</v>
      </c>
    </row>
    <row r="12" ht="57" customHeight="1" spans="1:10">
      <c r="A12" s="8">
        <v>8</v>
      </c>
      <c r="B12" s="9" t="s">
        <v>27</v>
      </c>
      <c r="C12" s="10">
        <v>55</v>
      </c>
      <c r="D12" s="10">
        <v>42.5</v>
      </c>
      <c r="E12" s="10">
        <v>81</v>
      </c>
      <c r="F12" s="10">
        <v>42.5</v>
      </c>
      <c r="G12" s="11">
        <v>63</v>
      </c>
      <c r="H12" s="10">
        <v>47.5</v>
      </c>
      <c r="I12" s="10">
        <v>45</v>
      </c>
      <c r="J12" s="12">
        <f t="shared" si="0"/>
        <v>50.6</v>
      </c>
    </row>
    <row r="13" ht="57" customHeight="1" spans="1:10">
      <c r="A13" s="8">
        <v>9</v>
      </c>
      <c r="B13" s="9" t="s">
        <v>28</v>
      </c>
      <c r="C13" s="10">
        <v>71</v>
      </c>
      <c r="D13" s="10">
        <v>64</v>
      </c>
      <c r="E13" s="10">
        <v>81</v>
      </c>
      <c r="F13" s="10">
        <v>71</v>
      </c>
      <c r="G13" s="11">
        <v>70</v>
      </c>
      <c r="H13" s="10">
        <v>49</v>
      </c>
      <c r="I13" s="10">
        <v>41</v>
      </c>
      <c r="J13" s="12">
        <f t="shared" si="0"/>
        <v>65</v>
      </c>
    </row>
    <row r="14" ht="57" customHeight="1" spans="1:10">
      <c r="A14" s="8">
        <v>10</v>
      </c>
      <c r="B14" s="9" t="s">
        <v>29</v>
      </c>
      <c r="C14" s="10">
        <v>78</v>
      </c>
      <c r="D14" s="10">
        <v>80</v>
      </c>
      <c r="E14" s="10">
        <v>88</v>
      </c>
      <c r="F14" s="10">
        <v>84</v>
      </c>
      <c r="G14" s="11">
        <v>83.5</v>
      </c>
      <c r="H14" s="10">
        <v>42</v>
      </c>
      <c r="I14" s="10">
        <v>57</v>
      </c>
      <c r="J14" s="12">
        <f t="shared" si="0"/>
        <v>76.5</v>
      </c>
    </row>
    <row r="15" ht="57" customHeight="1" spans="1:10">
      <c r="A15" s="8">
        <v>11</v>
      </c>
      <c r="B15" s="9" t="s">
        <v>30</v>
      </c>
      <c r="C15" s="10">
        <v>73</v>
      </c>
      <c r="D15" s="10">
        <v>69</v>
      </c>
      <c r="E15" s="10">
        <v>83</v>
      </c>
      <c r="F15" s="10">
        <v>87</v>
      </c>
      <c r="G15" s="11">
        <v>66</v>
      </c>
      <c r="H15" s="10">
        <v>47</v>
      </c>
      <c r="I15" s="10">
        <v>60</v>
      </c>
      <c r="J15" s="12">
        <f t="shared" si="0"/>
        <v>70.2</v>
      </c>
    </row>
  </sheetData>
  <mergeCells count="2">
    <mergeCell ref="A2:J2"/>
    <mergeCell ref="A3:J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省项目初评</vt:lpstr>
      <vt:lpstr>市项目初评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姚宇</cp:lastModifiedBy>
  <dcterms:created xsi:type="dcterms:W3CDTF">2024-02-26T01:25:00Z</dcterms:created>
  <dcterms:modified xsi:type="dcterms:W3CDTF">2026-02-24T09:10:02Z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92706CD034944677A812283CDBA85A25_13</vt:lpwstr>
  </property>
  <property fmtid="{D5CDD505-2E9C-101B-9397-08002B2CF9AE}" pid="3" name="KSOProductBuildVer">
    <vt:lpwstr>2052-12.1.0.24657</vt:lpwstr>
  </property>
  <property fmtid="{D5CDD505-2E9C-101B-9397-08002B2CF9AE}" pid="4" name="CalculationRule">
    <vt:i4>0</vt:i4>
  </property>
</Properties>
</file>