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tabRatio="808"/>
  </bookViews>
  <sheets>
    <sheet name="增城区新塘镇“河长制”信息表（在册河涌）" sheetId="1" r:id="rId1"/>
  </sheets>
  <definedNames>
    <definedName name="_xlnm._FilterDatabase" localSheetId="0" hidden="1">'增城区新塘镇“河长制”信息表（在册河涌）'!$A$5:$W$138</definedName>
    <definedName name="_xlnm.Print_Titles" localSheetId="0">'增城区新塘镇“河长制”信息表（在册河涌）'!$2:$5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<sst xmlns="http://schemas.openxmlformats.org/spreadsheetml/2006/main" count="1511" uniqueCount="430">
  <si>
    <t>附件1</t>
  </si>
  <si>
    <t>增城区新塘镇“河长制”信息表（在册河涌）</t>
  </si>
  <si>
    <t>镇总河（湖）长：陈健东  副总河长：何成敏</t>
  </si>
  <si>
    <t>填报时间：2026年3月15日</t>
  </si>
  <si>
    <t>序号</t>
  </si>
  <si>
    <t>河道（涌）
名称</t>
  </si>
  <si>
    <t>起迄点</t>
  </si>
  <si>
    <t>区级河长</t>
  </si>
  <si>
    <t>镇级河长信息</t>
  </si>
  <si>
    <t>村（居）级河长信息</t>
  </si>
  <si>
    <t>河道管理单位责任人</t>
  </si>
  <si>
    <t>备注</t>
  </si>
  <si>
    <t>河长姓名及联系电话</t>
  </si>
  <si>
    <t>职务</t>
  </si>
  <si>
    <t>责任部门</t>
  </si>
  <si>
    <t>河长助理及联系电话</t>
  </si>
  <si>
    <t>联络员及联系电话</t>
  </si>
  <si>
    <t>河段</t>
  </si>
  <si>
    <t>长度（米）</t>
  </si>
  <si>
    <t>姓名及联系电话</t>
  </si>
  <si>
    <t>单位</t>
  </si>
  <si>
    <t>水管员及联系电话</t>
  </si>
  <si>
    <t>东江北干流
L=12613米</t>
  </si>
  <si>
    <t>仙村镇界</t>
  </si>
  <si>
    <t>黄埔区界</t>
  </si>
  <si>
    <t>林怡辉</t>
  </si>
  <si>
    <t>区委副书记、区长</t>
  </si>
  <si>
    <t>陈健东</t>
  </si>
  <si>
    <t>党委书记、   一级调研员</t>
  </si>
  <si>
    <t>城乡发展服务中心</t>
  </si>
  <si>
    <t>温锐均13922377713</t>
  </si>
  <si>
    <t>麦广仲13760832828</t>
  </si>
  <si>
    <t>大敦村</t>
  </si>
  <si>
    <t>右岸</t>
  </si>
  <si>
    <t>卢广城13560066870</t>
  </si>
  <si>
    <t>党委书记
村委会主任</t>
  </si>
  <si>
    <t>卢耀潮
13802808333</t>
  </si>
  <si>
    <t>卢耀潮
13802808333</t>
  </si>
  <si>
    <t>左建国13902240751</t>
  </si>
  <si>
    <t>水务管理办公室</t>
  </si>
  <si>
    <t>主任</t>
  </si>
  <si>
    <t>坭紫村</t>
  </si>
  <si>
    <t>蔡巨流13922380801</t>
  </si>
  <si>
    <t>李炜健13751797830</t>
  </si>
  <si>
    <t>吕炳强13609092561</t>
  </si>
  <si>
    <t>东街社区</t>
  </si>
  <si>
    <t>张建枫
13560272727</t>
  </si>
  <si>
    <t>党委书记
居委会主任</t>
  </si>
  <si>
    <t>吴存永
13560287979</t>
  </si>
  <si>
    <t>陈伟源13580123271</t>
  </si>
  <si>
    <t>甘涌村</t>
  </si>
  <si>
    <t>湛杰泉13902334888</t>
  </si>
  <si>
    <t>湛国志 13602421336</t>
  </si>
  <si>
    <t>湛灼泉13794339685</t>
  </si>
  <si>
    <t>中街社区</t>
  </si>
  <si>
    <t>孙红梅13660337999</t>
  </si>
  <si>
    <t>刘焕容
13660263992</t>
  </si>
  <si>
    <t>单伟康
13928915289</t>
  </si>
  <si>
    <t>西街社区</t>
  </si>
  <si>
    <t>谭露怡19916031026</t>
  </si>
  <si>
    <t>卢嘉荣18902221038</t>
  </si>
  <si>
    <t>单兆年18826261556</t>
  </si>
  <si>
    <t>群星村</t>
  </si>
  <si>
    <t>伍国光13928952888</t>
  </si>
  <si>
    <t>湛伟均
13602224002</t>
  </si>
  <si>
    <t>湛炜波
13570233520</t>
  </si>
  <si>
    <t>雷志杨13500224876</t>
  </si>
  <si>
    <t>渔村社区</t>
  </si>
  <si>
    <t>湛伟勋13760851100</t>
  </si>
  <si>
    <t>刘炜13640283861</t>
  </si>
  <si>
    <t>叶锡良
13928911179</t>
  </si>
  <si>
    <t>叶锡良13928911179</t>
  </si>
  <si>
    <t>东洲村</t>
  </si>
  <si>
    <t>钟秋洪13928918881</t>
  </si>
  <si>
    <t>钟伟坚135702882273</t>
  </si>
  <si>
    <t>钟庆全13570044648</t>
  </si>
  <si>
    <t>钟庆全13710940660</t>
  </si>
  <si>
    <t>西洲村</t>
  </si>
  <si>
    <t>刘镜堂13928963038</t>
  </si>
  <si>
    <t>徐刘伟13424111635</t>
  </si>
  <si>
    <t>永和河
左岸L=6000米
右岸L=8800米</t>
  </si>
  <si>
    <t>瑶田村新围</t>
  </si>
  <si>
    <t>东江</t>
  </si>
  <si>
    <t>何成敏</t>
  </si>
  <si>
    <t>镇党委副书记、镇长，区政协新塘镇工作委员会主任</t>
  </si>
  <si>
    <t>综合行政执法执法队</t>
  </si>
  <si>
    <t>朱朝明13760716080</t>
  </si>
  <si>
    <t>冯展鹏
18818849965</t>
  </si>
  <si>
    <t>瑶田村</t>
  </si>
  <si>
    <t>左岸</t>
  </si>
  <si>
    <t>黄松添13710936698</t>
  </si>
  <si>
    <t>黄伟军13710393881</t>
  </si>
  <si>
    <t>刘梓杰13560374460</t>
  </si>
  <si>
    <t>办事员</t>
  </si>
  <si>
    <t>黄金洪13928993348</t>
  </si>
  <si>
    <t>塘美村</t>
  </si>
  <si>
    <t>张笑蓉13544346837</t>
  </si>
  <si>
    <t>刘剑光
15018732238</t>
  </si>
  <si>
    <t>刘家林
13602225057</t>
  </si>
  <si>
    <t>石下村</t>
  </si>
  <si>
    <t>刘祥波13809282077</t>
  </si>
  <si>
    <t>刘照兴
13809281225</t>
  </si>
  <si>
    <t>刘锐明13760715566</t>
  </si>
  <si>
    <t>新街村</t>
  </si>
  <si>
    <t>陈焕东13928998288</t>
  </si>
  <si>
    <t>陈子均
13570367809</t>
  </si>
  <si>
    <t>陈耀东13928994833</t>
  </si>
  <si>
    <t>久裕村</t>
  </si>
  <si>
    <t>李卫雄13726742749</t>
  </si>
  <si>
    <t>李汝南13809289972</t>
  </si>
  <si>
    <t>官湖村</t>
  </si>
  <si>
    <t>刘伟洲13928967578</t>
  </si>
  <si>
    <t>刘柱锋13533934489</t>
  </si>
  <si>
    <t>坭紫涌
L=1142米</t>
  </si>
  <si>
    <t>茅山大道</t>
  </si>
  <si>
    <t>连冬玲</t>
  </si>
  <si>
    <t>区人民检察院检察长</t>
  </si>
  <si>
    <t>代笠</t>
  </si>
  <si>
    <t>镇人民政府副镇长</t>
  </si>
  <si>
    <t>刘浩根13500034755</t>
  </si>
  <si>
    <t>党委记
村委会主任</t>
  </si>
  <si>
    <t>余宙蔚15112720856</t>
  </si>
  <si>
    <t>水南支涌(金紫涌)
L=1726米</t>
  </si>
  <si>
    <t>水南涌</t>
  </si>
  <si>
    <t>赖宏星</t>
  </si>
  <si>
    <t>区委常委、区委政法委书记</t>
  </si>
  <si>
    <t>吴仲均</t>
  </si>
  <si>
    <t>镇二级调研员</t>
  </si>
  <si>
    <t>平安法治办公室（信访组）</t>
  </si>
  <si>
    <t>何向航13560046888</t>
  </si>
  <si>
    <t>钟梓成
13022025332</t>
  </si>
  <si>
    <t>水南村</t>
  </si>
  <si>
    <t>谢伟强13928949333</t>
  </si>
  <si>
    <t>谢锡基15920976584</t>
  </si>
  <si>
    <t>吴兆轩13509806141</t>
  </si>
  <si>
    <t>谢福照
13725232303</t>
  </si>
  <si>
    <t>细陂河  L=1500米</t>
  </si>
  <si>
    <t>陈晓丽</t>
  </si>
  <si>
    <t>经济发展办公室</t>
  </si>
  <si>
    <t>钟煜坚13500221889</t>
  </si>
  <si>
    <t>封永康
13570235678</t>
  </si>
  <si>
    <t>新墩村</t>
  </si>
  <si>
    <t>陈福安13609092777</t>
  </si>
  <si>
    <t>陈展行
13580362989</t>
  </si>
  <si>
    <t>陈汝全13570202377</t>
  </si>
  <si>
    <t>陈松兴
13928912683</t>
  </si>
  <si>
    <t>埔安河
L=1040米</t>
  </si>
  <si>
    <t>南安村</t>
  </si>
  <si>
    <t>陈业维
13509281400</t>
  </si>
  <si>
    <t>陈健铭13570527973</t>
  </si>
  <si>
    <t>陈桂良
13699735123</t>
  </si>
  <si>
    <t>凤凰水
L=1600米</t>
  </si>
  <si>
    <t>广深铁路</t>
  </si>
  <si>
    <t>何竹林</t>
  </si>
  <si>
    <t>镇综合行政执法队队长</t>
  </si>
  <si>
    <t>综合事务中心（农资组）</t>
  </si>
  <si>
    <t>吴庆明13928922922</t>
  </si>
  <si>
    <t>吴梓健15817134052</t>
  </si>
  <si>
    <t>陈锡华
13640642238</t>
  </si>
  <si>
    <t>白花涌
L=688米</t>
  </si>
  <si>
    <t>仙村运河</t>
  </si>
  <si>
    <t>白花涌水闸</t>
  </si>
  <si>
    <t>陈一敏</t>
  </si>
  <si>
    <t>区政协副主席</t>
  </si>
  <si>
    <t>黄雁云</t>
  </si>
  <si>
    <t>镇三级调研员</t>
  </si>
  <si>
    <t>党政和人大办公室</t>
  </si>
  <si>
    <t>俞楚翘18826690913</t>
  </si>
  <si>
    <t>卢嘉俊 13751721633</t>
  </si>
  <si>
    <t>上基村</t>
  </si>
  <si>
    <t>吴建彬13533287430</t>
  </si>
  <si>
    <t>吴权康
13926484810</t>
  </si>
  <si>
    <t>刘楚善
15918770414</t>
  </si>
  <si>
    <t>湛锦荣13719116700</t>
  </si>
  <si>
    <t>吴醒威
13434116668</t>
  </si>
  <si>
    <t>仙村运河
L=2547米</t>
  </si>
  <si>
    <t>十字海水闸</t>
  </si>
  <si>
    <t>李永强</t>
  </si>
  <si>
    <t>副区长</t>
  </si>
  <si>
    <t>刘旭峰</t>
  </si>
  <si>
    <t>镇六级职员</t>
  </si>
  <si>
    <t>妇联</t>
  </si>
  <si>
    <t>钟梅芳13794332318</t>
  </si>
  <si>
    <t>余斌
13678916809</t>
  </si>
  <si>
    <t>三安村</t>
  </si>
  <si>
    <t>黄燕兴13286898887</t>
  </si>
  <si>
    <t>黄燕兴
13286898887</t>
  </si>
  <si>
    <t>叶转好
13826095225</t>
  </si>
  <si>
    <t>刘洪维
13760888781</t>
  </si>
  <si>
    <t>塘边村</t>
  </si>
  <si>
    <t>吴树辉13751881388</t>
  </si>
  <si>
    <t>吴沛涛
13719487909</t>
  </si>
  <si>
    <t>吴洪亮13662426777</t>
  </si>
  <si>
    <t>雅瑶三支流L=1860米</t>
  </si>
  <si>
    <t>雅瑶河</t>
  </si>
  <si>
    <t>邱发明</t>
  </si>
  <si>
    <t>曾成光</t>
  </si>
  <si>
    <t>镇总工会主席</t>
  </si>
  <si>
    <t>残联</t>
  </si>
  <si>
    <t>霍阳丹
13802806858</t>
  </si>
  <si>
    <t>梁枫15889948366</t>
  </si>
  <si>
    <t>田心村</t>
  </si>
  <si>
    <t>吴志能13928937188</t>
  </si>
  <si>
    <t>吴俊杰13928977015</t>
  </si>
  <si>
    <t>吴永彦
13610341087</t>
  </si>
  <si>
    <t>瓜岭村</t>
  </si>
  <si>
    <t>黄未名13711118677</t>
  </si>
  <si>
    <t>黄建安
13560290888</t>
  </si>
  <si>
    <t>黄捷声13760646738</t>
  </si>
  <si>
    <t>雅瑶二支流L=1180米</t>
  </si>
  <si>
    <t>雅瑶河
L=8978米</t>
  </si>
  <si>
    <t>长巷2桥</t>
  </si>
  <si>
    <t>刘文健</t>
  </si>
  <si>
    <t>公共服务办公室（卫健组）</t>
  </si>
  <si>
    <t>唐雪梅
13480279880</t>
  </si>
  <si>
    <t>吴伟泉13725496817</t>
  </si>
  <si>
    <t>上岭村</t>
  </si>
  <si>
    <t>吴泽洪13794400668</t>
  </si>
  <si>
    <t>吴浩光13288631803</t>
  </si>
  <si>
    <t>吴冬青
13728066233</t>
  </si>
  <si>
    <t>长巷村</t>
  </si>
  <si>
    <t>吴柱威
13928952033</t>
  </si>
  <si>
    <t>吴志强13544529143</t>
  </si>
  <si>
    <t>邓仲其13928989729</t>
  </si>
  <si>
    <t>巷口村</t>
  </si>
  <si>
    <t>吴伟奇13922384048</t>
  </si>
  <si>
    <t>吴赞文13392621551</t>
  </si>
  <si>
    <t>吴永潮 13902338153</t>
  </si>
  <si>
    <t>吴水金
13622262802</t>
  </si>
  <si>
    <t>岗尾村</t>
  </si>
  <si>
    <t>吴福添13902338688</t>
  </si>
  <si>
    <t>吴翠芝
13430394886</t>
  </si>
  <si>
    <t>吴启洋13694297218</t>
  </si>
  <si>
    <t>吴吕培13928975881</t>
  </si>
  <si>
    <t>官道村</t>
  </si>
  <si>
    <t>吴沛锋13560283333</t>
  </si>
  <si>
    <t>吴存威13809286782</t>
  </si>
  <si>
    <t>吴水坤13527868637</t>
  </si>
  <si>
    <t>乌石村</t>
  </si>
  <si>
    <t>沈树辉13509286959</t>
  </si>
  <si>
    <t>沈立栋
13640681980</t>
  </si>
  <si>
    <t>沈庆之
13076891342</t>
  </si>
  <si>
    <t>仙村涌
左岸L=2242米
右岸L=4347米</t>
  </si>
  <si>
    <t>邓焕成13760625752</t>
  </si>
  <si>
    <t>黄礼坚
13828446633</t>
  </si>
  <si>
    <t>吴永彦13610341087</t>
  </si>
  <si>
    <t>湾头涌
L=660米</t>
  </si>
  <si>
    <t>新和水厂</t>
  </si>
  <si>
    <t>黄瑞龙</t>
  </si>
  <si>
    <t>镇党委委员、纪委书记，区监委派出新塘镇监察组组长、四级高级监察官</t>
  </si>
  <si>
    <t>公共服务办公室</t>
  </si>
  <si>
    <t>李维维15013230792</t>
  </si>
  <si>
    <t>翔涌
L=700米</t>
  </si>
  <si>
    <t>兴荔路</t>
  </si>
  <si>
    <t>罗明</t>
  </si>
  <si>
    <t>开发区党工委委员、管委会副主任</t>
  </si>
  <si>
    <t>梁耀华</t>
  </si>
  <si>
    <t>镇人大主席</t>
  </si>
  <si>
    <t>党群服务中心（政务服务组）</t>
  </si>
  <si>
    <t>岳文洁13760662480</t>
  </si>
  <si>
    <t>大墩中围涌L=1875米</t>
  </si>
  <si>
    <t>创业东路的龙田西路口附近</t>
  </si>
  <si>
    <t>生态环境保护办公室</t>
  </si>
  <si>
    <t>段晓军15920187917</t>
  </si>
  <si>
    <t>九亩涌
L=2000米</t>
  </si>
  <si>
    <t>九亩闸站</t>
  </si>
  <si>
    <t>仙村界</t>
  </si>
  <si>
    <t>曹志轶</t>
  </si>
  <si>
    <t>镇党委委员、 副镇长</t>
  </si>
  <si>
    <t>应急管理办公室</t>
  </si>
  <si>
    <t>周燚
13809281354</t>
  </si>
  <si>
    <t>伍志新
13556060128</t>
  </si>
  <si>
    <t>苏冲涌
L=920米</t>
  </si>
  <si>
    <t>九亩涌</t>
  </si>
  <si>
    <t>柘江水闸</t>
  </si>
  <si>
    <t>沙埔尾涌
L=220米</t>
  </si>
  <si>
    <t>荔新路</t>
  </si>
  <si>
    <t>白石涌</t>
  </si>
  <si>
    <t>黄志刚</t>
  </si>
  <si>
    <t>镇党委副书记（组织委员、宣传委员、统战委员、政法委员）、
三级调研员</t>
  </si>
  <si>
    <t>团委</t>
  </si>
  <si>
    <t>王汉标
18802044119</t>
  </si>
  <si>
    <t>黄润柏
15088064520</t>
  </si>
  <si>
    <t>上邵村</t>
  </si>
  <si>
    <t>邵海威13602227202</t>
  </si>
  <si>
    <t>邵卓洪13928965163</t>
  </si>
  <si>
    <t>邵德高
13928950650</t>
  </si>
  <si>
    <t>邵有辉
13500223303</t>
  </si>
  <si>
    <t>上邵涌
L=1600米</t>
  </si>
  <si>
    <t>奥园康威</t>
  </si>
  <si>
    <t>钟贤辉</t>
  </si>
  <si>
    <t>白石村</t>
  </si>
  <si>
    <t>黄子明13802809986</t>
  </si>
  <si>
    <t>黎敏佳13570289208</t>
  </si>
  <si>
    <t>黄潮英13922387772</t>
  </si>
  <si>
    <t>黄伟明13711115590</t>
  </si>
  <si>
    <t>白石北涌
L=414米</t>
  </si>
  <si>
    <t>新沙大道北</t>
  </si>
  <si>
    <t>林军</t>
  </si>
  <si>
    <t>党群服务中心</t>
  </si>
  <si>
    <t>赵汾志
18802085211</t>
  </si>
  <si>
    <t>徐汉文13535553088</t>
  </si>
  <si>
    <t>白石涌
L=2790米</t>
  </si>
  <si>
    <t>荔新公路</t>
  </si>
  <si>
    <t>黄沙头村</t>
  </si>
  <si>
    <t>黄彦科18818868035</t>
  </si>
  <si>
    <t>黄泽文
13922381203</t>
  </si>
  <si>
    <t>黄柱锋13903018266</t>
  </si>
  <si>
    <t>官湖涌（原：官湖支涌）
L=3810米</t>
  </si>
  <si>
    <t>官湖河</t>
  </si>
  <si>
    <t>何伟潮</t>
  </si>
  <si>
    <t>伍志新13556060128</t>
  </si>
  <si>
    <t>东埔河
L=3420米</t>
  </si>
  <si>
    <t>永宁街界</t>
  </si>
  <si>
    <t>韩涛</t>
  </si>
  <si>
    <t>区委常委、 常务副区长</t>
  </si>
  <si>
    <t>规划和自然资源管理所</t>
  </si>
  <si>
    <t>张鸿海13808825858</t>
  </si>
  <si>
    <t>何炜15999525070</t>
  </si>
  <si>
    <t>甘涌
L=790米</t>
  </si>
  <si>
    <t>新塘大道</t>
  </si>
  <si>
    <t>易颖</t>
  </si>
  <si>
    <t>总工会</t>
  </si>
  <si>
    <t>钟振波
13802803978</t>
  </si>
  <si>
    <t>湛锐新
13802807268</t>
  </si>
  <si>
    <t>东华村</t>
  </si>
  <si>
    <t>黄海桥18819813333</t>
  </si>
  <si>
    <t>湛灼荣13318821080</t>
  </si>
  <si>
    <t>吴庆良13922375468</t>
  </si>
  <si>
    <t>六角涌
L=200米</t>
  </si>
  <si>
    <t>保利国际广场</t>
  </si>
  <si>
    <t>财政办公室</t>
  </si>
  <si>
    <t>王杰斌13922383362</t>
  </si>
  <si>
    <t>何淦深13711751211</t>
  </si>
  <si>
    <t>孙诗勇13928967535</t>
  </si>
  <si>
    <t>白江涌
L=3785米</t>
  </si>
  <si>
    <t>规划建设办公室</t>
  </si>
  <si>
    <t>陈秀玲15913147467</t>
  </si>
  <si>
    <t>李冠良13662306994</t>
  </si>
  <si>
    <t>白江村</t>
  </si>
  <si>
    <t>叶长喜13928937988</t>
  </si>
  <si>
    <t>叶树辉13500227122</t>
  </si>
  <si>
    <t>叶耀权13602224718</t>
  </si>
  <si>
    <t>东洲涌
L=1348米</t>
  </si>
  <si>
    <t>永耀纸制品有限公司</t>
  </si>
  <si>
    <t>李锡波</t>
  </si>
  <si>
    <t>规划建设办公室（重点项目组）</t>
  </si>
  <si>
    <t>刘杨秋13928998855</t>
  </si>
  <si>
    <t>孙伟林13928958891</t>
  </si>
  <si>
    <t>山羌涌
L=1845米</t>
  </si>
  <si>
    <t>大惠购</t>
  </si>
  <si>
    <t>谢永洪
13560178820</t>
  </si>
  <si>
    <t>米场涌
L=1880米</t>
  </si>
  <si>
    <t>上洲涌</t>
  </si>
  <si>
    <t>钟伟坚13570282273</t>
  </si>
  <si>
    <t>上洲涌
 L=480米</t>
  </si>
  <si>
    <t>新塘大道西</t>
  </si>
  <si>
    <t>米场涌</t>
  </si>
  <si>
    <t>水南新河（水南涌）
L=1500米</t>
  </si>
  <si>
    <t>细陂河</t>
  </si>
  <si>
    <t>温涌</t>
  </si>
  <si>
    <t>钟汝新18565546090</t>
  </si>
  <si>
    <t>温涌
L=2600米</t>
  </si>
  <si>
    <t>雅瑶东支流</t>
  </si>
  <si>
    <t>宁西街界</t>
  </si>
  <si>
    <t>\</t>
  </si>
  <si>
    <t>方森
13726248671</t>
  </si>
  <si>
    <t>石志文
15818847075</t>
  </si>
  <si>
    <t>岗贝北涌（原：岗贝涌）
L=700米</t>
  </si>
  <si>
    <t>岗贝社内</t>
  </si>
  <si>
    <t>黎润佳13928938363</t>
  </si>
  <si>
    <t>前海涌
L=373米</t>
  </si>
  <si>
    <t>区灿文13560350123</t>
  </si>
  <si>
    <t>新洲涌
L=1152米</t>
  </si>
  <si>
    <t>沙沥海</t>
  </si>
  <si>
    <t>新洲闸站</t>
  </si>
  <si>
    <t>矮岗河
L=740米</t>
  </si>
  <si>
    <t>永和河</t>
  </si>
  <si>
    <t>黄国安15920310119</t>
  </si>
  <si>
    <t>官湖支涌（原：石下右支涌）
L=1295米</t>
  </si>
  <si>
    <t>瑶田大道</t>
  </si>
  <si>
    <t>官湖支涌</t>
  </si>
  <si>
    <t>黄启安13928968963</t>
  </si>
  <si>
    <t>南顺涌（原：南顺排灌渠）L=1875米</t>
  </si>
  <si>
    <t>东洲大道边东侧</t>
  </si>
  <si>
    <t>白江涌</t>
  </si>
  <si>
    <t>刘柱坚13928915551</t>
  </si>
  <si>
    <t>石下涌（原：石下左支涌）L=2000米</t>
  </si>
  <si>
    <t>复昌桥</t>
  </si>
  <si>
    <t>石下电排灌站</t>
  </si>
  <si>
    <t>宋迪</t>
  </si>
  <si>
    <t>镇党委委员、 人民武装部部长</t>
  </si>
  <si>
    <t>刘照兴13809281225</t>
  </si>
  <si>
    <t>龙塘涌
L=680米</t>
  </si>
  <si>
    <t>集邦物流园</t>
  </si>
  <si>
    <t>沙路口涌
L=910米</t>
  </si>
  <si>
    <t>水南支涌</t>
  </si>
  <si>
    <t>谢就祥13928911438</t>
  </si>
  <si>
    <t>夏埔涌
L=850米</t>
  </si>
  <si>
    <t>钟锡培
13509281382</t>
  </si>
  <si>
    <t>夏埔村</t>
  </si>
  <si>
    <t>余焕冰13424130378</t>
  </si>
  <si>
    <t>钟学东13802808517</t>
  </si>
  <si>
    <t>钟新强13922215076</t>
  </si>
  <si>
    <t>新街涌（原：新街支涌）
L=1080米</t>
  </si>
  <si>
    <t>万佳国际后面与大敦村交汇处</t>
  </si>
  <si>
    <t>新街水闸</t>
  </si>
  <si>
    <t>平安法治办公室（禁毒组）</t>
  </si>
  <si>
    <t>贺稻浪13724043751</t>
  </si>
  <si>
    <t>陈梓豪
13822248012</t>
  </si>
  <si>
    <t>陈满祥13925078444</t>
  </si>
  <si>
    <t>陈炽强13560287288</t>
  </si>
  <si>
    <t>陈炽尧13533588013</t>
  </si>
  <si>
    <t>陈杰洪13539739369</t>
  </si>
  <si>
    <t>新街二涌（原：新街支涌）
L=610米</t>
  </si>
  <si>
    <t>新沙大道北127号</t>
  </si>
  <si>
    <t>新街桥</t>
  </si>
  <si>
    <t>东洲支涌（原：街头涌）
L=1818米</t>
  </si>
  <si>
    <t>东洲大道边</t>
  </si>
  <si>
    <t>东洲涌</t>
  </si>
  <si>
    <t>三安涌</t>
  </si>
  <si>
    <t>雅三涌（原：部分雅瑶三支流）</t>
  </si>
  <si>
    <t>坪地涌</t>
  </si>
  <si>
    <t>西洲涌</t>
  </si>
  <si>
    <t>田心南涌</t>
  </si>
  <si>
    <t>罗新锋</t>
  </si>
  <si>
    <t>镇党委副书记、二级调研员，区政协新塘镇工作委员会副主任</t>
  </si>
  <si>
    <t>经济发展办公室（整规组）</t>
  </si>
  <si>
    <t>姚剑
15815815467</t>
  </si>
  <si>
    <t>罗腾宵15914387001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</si>
</sst>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2"/>
      <name val="宋体"/>
      <charset val="134"/>
    </font>
    <font>
      <sz val="10"/>
      <name val="宋体"/>
      <charset val="134"/>
    </font>
    <font>
      <sz val="10"/>
      <name val="黑体"/>
      <charset val="134"/>
    </font>
    <font>
      <sz val="9"/>
      <name val="黑体"/>
      <charset val="134"/>
    </font>
    <font>
      <sz val="9"/>
      <name val="宋体"/>
      <charset val="134"/>
    </font>
    <font>
      <sz val="14"/>
      <name val="黑体"/>
      <charset val="134"/>
    </font>
    <font>
      <sz val="22"/>
      <name val="方正小标宋简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2"/>
      <name val="Times New Roman"/>
      <charset val="0"/>
    </font>
    <font>
      <sz val="11"/>
      <color theme="1"/>
      <name val="宋体"/>
      <charset val="134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/>
      <top style="thin">
        <color indexed="8"/>
      </top>
      <bottom/>
      <diagonal/>
    </border>
    <border>
      <left/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27" applyNumberFormat="0" applyAlignment="0" applyProtection="0">
      <alignment vertical="center"/>
    </xf>
    <xf numFmtId="0" fontId="17" fillId="4" borderId="28" applyNumberFormat="0" applyAlignment="0" applyProtection="0">
      <alignment vertical="center"/>
    </xf>
    <xf numFmtId="0" fontId="18" fillId="4" borderId="27" applyNumberFormat="0" applyAlignment="0" applyProtection="0">
      <alignment vertical="center"/>
    </xf>
    <xf numFmtId="0" fontId="19" fillId="5" borderId="29" applyNumberFormat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6" fillId="0" borderId="0"/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</cellStyleXfs>
  <cellXfs count="123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51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52" applyFont="1" applyFill="1" applyBorder="1" applyAlignment="1">
      <alignment horizontal="center" vertical="center" wrapText="1"/>
    </xf>
    <xf numFmtId="0" fontId="3" fillId="0" borderId="1" xfId="52" applyFont="1" applyFill="1" applyBorder="1" applyAlignment="1">
      <alignment horizontal="center" vertical="center" wrapText="1"/>
    </xf>
    <xf numFmtId="0" fontId="3" fillId="0" borderId="6" xfId="52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5" xfId="51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52" applyFont="1" applyFill="1" applyBorder="1" applyAlignment="1">
      <alignment horizontal="center" vertical="center" wrapText="1"/>
    </xf>
    <xf numFmtId="0" fontId="3" fillId="0" borderId="9" xfId="52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8" xfId="5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5" xfId="5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5" xfId="50" applyFont="1" applyFill="1" applyBorder="1" applyAlignment="1">
      <alignment horizontal="center" vertical="center" wrapText="1"/>
    </xf>
    <xf numFmtId="0" fontId="3" fillId="0" borderId="5" xfId="49" applyFont="1" applyFill="1" applyBorder="1" applyAlignment="1">
      <alignment horizontal="center" vertical="center" wrapText="1"/>
    </xf>
    <xf numFmtId="176" fontId="3" fillId="0" borderId="5" xfId="49" applyNumberFormat="1" applyFont="1" applyFill="1" applyBorder="1" applyAlignment="1">
      <alignment horizontal="center" vertical="center" wrapText="1"/>
    </xf>
    <xf numFmtId="176" fontId="3" fillId="0" borderId="1" xfId="50" applyNumberFormat="1" applyFont="1" applyFill="1" applyBorder="1" applyAlignment="1">
      <alignment horizontal="center" vertical="center" wrapText="1"/>
    </xf>
    <xf numFmtId="176" fontId="3" fillId="0" borderId="8" xfId="50" applyNumberFormat="1" applyFont="1" applyFill="1" applyBorder="1" applyAlignment="1">
      <alignment horizontal="center" vertical="center" wrapText="1"/>
    </xf>
    <xf numFmtId="0" fontId="3" fillId="0" borderId="11" xfId="49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8" xfId="49" applyFont="1" applyFill="1" applyBorder="1" applyAlignment="1">
      <alignment horizontal="center" vertical="center" wrapText="1"/>
    </xf>
    <xf numFmtId="176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11" xfId="52" applyFont="1" applyFill="1" applyBorder="1" applyAlignment="1">
      <alignment horizontal="center" vertical="center" wrapText="1"/>
    </xf>
    <xf numFmtId="0" fontId="3" fillId="0" borderId="8" xfId="52" applyFont="1" applyFill="1" applyBorder="1" applyAlignment="1">
      <alignment horizontal="center" vertical="center"/>
    </xf>
    <xf numFmtId="176" fontId="3" fillId="0" borderId="11" xfId="50" applyNumberFormat="1" applyFont="1" applyFill="1" applyBorder="1" applyAlignment="1">
      <alignment horizontal="center" vertical="center" wrapText="1"/>
    </xf>
    <xf numFmtId="0" fontId="3" fillId="0" borderId="11" xfId="51" applyFont="1" applyFill="1" applyBorder="1" applyAlignment="1">
      <alignment horizontal="center" vertical="center" wrapText="1"/>
    </xf>
    <xf numFmtId="176" fontId="3" fillId="0" borderId="1" xfId="50" applyNumberFormat="1" applyFont="1" applyFill="1" applyBorder="1" applyAlignment="1">
      <alignment horizontal="center" vertical="center"/>
    </xf>
    <xf numFmtId="0" fontId="3" fillId="0" borderId="14" xfId="51" applyFont="1" applyFill="1" applyBorder="1" applyAlignment="1">
      <alignment horizontal="center" vertical="center" wrapText="1"/>
    </xf>
    <xf numFmtId="176" fontId="3" fillId="0" borderId="14" xfId="5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2" xfId="57" applyFont="1" applyFill="1" applyBorder="1" applyAlignment="1">
      <alignment horizontal="center" vertical="center" wrapText="1"/>
    </xf>
    <xf numFmtId="0" fontId="3" fillId="0" borderId="4" xfId="57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57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3" fillId="0" borderId="5" xfId="52" applyFont="1" applyFill="1" applyBorder="1" applyAlignment="1">
      <alignment horizontal="center" vertical="center" wrapText="1"/>
    </xf>
    <xf numFmtId="0" fontId="3" fillId="0" borderId="5" xfId="49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 wrapText="1"/>
    </xf>
    <xf numFmtId="0" fontId="3" fillId="0" borderId="11" xfId="52" applyFont="1" applyFill="1" applyBorder="1" applyAlignment="1">
      <alignment horizontal="center" vertical="center" wrapText="1"/>
    </xf>
    <xf numFmtId="0" fontId="3" fillId="0" borderId="11" xfId="50" applyFont="1" applyFill="1" applyBorder="1" applyAlignment="1">
      <alignment horizontal="center" vertical="center" wrapText="1"/>
    </xf>
    <xf numFmtId="0" fontId="3" fillId="0" borderId="11" xfId="49" applyFont="1" applyFill="1" applyBorder="1" applyAlignment="1">
      <alignment horizontal="center" vertical="center"/>
    </xf>
    <xf numFmtId="176" fontId="3" fillId="0" borderId="11" xfId="49" applyNumberFormat="1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3" fillId="0" borderId="5" xfId="57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6" xfId="49" applyFont="1" applyFill="1" applyBorder="1" applyAlignment="1">
      <alignment horizontal="center" vertical="center" wrapText="1"/>
    </xf>
    <xf numFmtId="0" fontId="3" fillId="0" borderId="16" xfId="57" applyFont="1" applyFill="1" applyBorder="1" applyAlignment="1">
      <alignment horizontal="center" vertical="center"/>
    </xf>
    <xf numFmtId="0" fontId="3" fillId="0" borderId="16" xfId="50" applyFont="1" applyFill="1" applyBorder="1" applyAlignment="1">
      <alignment horizontal="center" vertical="center" wrapText="1"/>
    </xf>
    <xf numFmtId="0" fontId="3" fillId="0" borderId="16" xfId="57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3" fillId="0" borderId="14" xfId="52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4" xfId="49" applyFont="1" applyFill="1" applyBorder="1" applyAlignment="1">
      <alignment horizontal="center" vertical="center" wrapText="1"/>
    </xf>
    <xf numFmtId="0" fontId="3" fillId="0" borderId="14" xfId="57" applyFont="1" applyFill="1" applyBorder="1" applyAlignment="1">
      <alignment horizontal="center" vertical="center"/>
    </xf>
    <xf numFmtId="0" fontId="3" fillId="0" borderId="14" xfId="50" applyFont="1" applyFill="1" applyBorder="1" applyAlignment="1">
      <alignment horizontal="center" vertical="center" wrapText="1"/>
    </xf>
    <xf numFmtId="176" fontId="3" fillId="0" borderId="14" xfId="0" applyNumberFormat="1" applyFont="1" applyFill="1" applyBorder="1" applyAlignment="1">
      <alignment horizontal="center" vertical="center" wrapText="1"/>
    </xf>
    <xf numFmtId="0" fontId="3" fillId="0" borderId="14" xfId="57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21" xfId="57" applyFont="1" applyFill="1" applyBorder="1" applyAlignment="1">
      <alignment horizontal="center" vertical="center" wrapText="1"/>
    </xf>
    <xf numFmtId="0" fontId="3" fillId="0" borderId="22" xfId="57" applyFont="1" applyFill="1" applyBorder="1" applyAlignment="1">
      <alignment horizontal="center" vertical="center" wrapText="1"/>
    </xf>
    <xf numFmtId="0" fontId="3" fillId="0" borderId="17" xfId="50" applyFont="1" applyFill="1" applyBorder="1" applyAlignment="1">
      <alignment horizontal="center" vertical="center" wrapText="1"/>
    </xf>
    <xf numFmtId="0" fontId="3" fillId="0" borderId="17" xfId="49" applyFont="1" applyFill="1" applyBorder="1" applyAlignment="1">
      <alignment horizontal="center" vertical="center" wrapText="1"/>
    </xf>
    <xf numFmtId="0" fontId="3" fillId="0" borderId="17" xfId="57" applyFont="1" applyFill="1" applyBorder="1" applyAlignment="1">
      <alignment horizontal="center" vertical="center" wrapText="1"/>
    </xf>
    <xf numFmtId="0" fontId="3" fillId="0" borderId="9" xfId="57" applyFont="1" applyFill="1" applyBorder="1" applyAlignment="1">
      <alignment horizontal="center" vertical="center" wrapText="1"/>
    </xf>
    <xf numFmtId="0" fontId="3" fillId="0" borderId="10" xfId="57" applyFont="1" applyFill="1" applyBorder="1" applyAlignment="1">
      <alignment horizontal="center" vertical="center" wrapText="1"/>
    </xf>
    <xf numFmtId="0" fontId="3" fillId="0" borderId="8" xfId="50" applyFont="1" applyFill="1" applyBorder="1" applyAlignment="1">
      <alignment horizontal="center" vertical="center" wrapText="1"/>
    </xf>
    <xf numFmtId="0" fontId="3" fillId="0" borderId="8" xfId="49" applyFont="1" applyFill="1" applyBorder="1" applyAlignment="1">
      <alignment horizontal="center" vertical="center"/>
    </xf>
    <xf numFmtId="0" fontId="3" fillId="0" borderId="12" xfId="57" applyFont="1" applyFill="1" applyBorder="1" applyAlignment="1">
      <alignment horizontal="center" vertical="center" wrapText="1"/>
    </xf>
    <xf numFmtId="0" fontId="3" fillId="0" borderId="13" xfId="57" applyFont="1" applyFill="1" applyBorder="1" applyAlignment="1">
      <alignment horizontal="center" vertical="center" wrapText="1"/>
    </xf>
    <xf numFmtId="0" fontId="3" fillId="0" borderId="6" xfId="57" applyFont="1" applyFill="1" applyBorder="1" applyAlignment="1">
      <alignment horizontal="center" vertical="center" wrapText="1"/>
    </xf>
    <xf numFmtId="0" fontId="3" fillId="0" borderId="7" xfId="57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3" fillId="0" borderId="8" xfId="57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6" xfId="52" applyFont="1" applyFill="1" applyBorder="1" applyAlignment="1">
      <alignment horizontal="center" vertical="center" wrapText="1"/>
    </xf>
    <xf numFmtId="176" fontId="3" fillId="0" borderId="23" xfId="50" applyNumberFormat="1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水城建设任务分解表" xfId="49"/>
    <cellStyle name="常规_Sheet1" xfId="50"/>
    <cellStyle name="常规_水城建设任务分解表_Sheet1" xfId="51"/>
    <cellStyle name="样式 1" xfId="52"/>
    <cellStyle name="常规_Sheet1_14_Sheet1 (2)" xfId="53"/>
    <cellStyle name="常规_Sheet1 (2)" xfId="54"/>
    <cellStyle name="常规 4 3" xfId="55"/>
    <cellStyle name="常规_Sheet1_7 2" xfId="56"/>
    <cellStyle name="常规 3" xfId="57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W138"/>
  <sheetViews>
    <sheetView tabSelected="1" view="pageBreakPreview" zoomScale="85" zoomScaleNormal="70" workbookViewId="0">
      <pane ySplit="5" topLeftCell="A6" activePane="bottomLeft" state="frozen"/>
      <selection/>
      <selection pane="bottomLeft" activeCell="F135" sqref="F135"/>
    </sheetView>
  </sheetViews>
  <sheetFormatPr defaultColWidth="9" defaultRowHeight="12"/>
  <cols>
    <col min="1" max="1" width="3.375" style="8" customWidth="1"/>
    <col min="2" max="2" width="10" style="9" customWidth="1"/>
    <col min="3" max="3" width="7.5" style="9" customWidth="1"/>
    <col min="4" max="4" width="5.625" style="9" customWidth="1"/>
    <col min="5" max="5" width="7.20833333333333" style="9" customWidth="1"/>
    <col min="6" max="6" width="9.85" style="9" customWidth="1"/>
    <col min="7" max="7" width="7.2" style="9" customWidth="1"/>
    <col min="8" max="8" width="11.175" style="9" customWidth="1"/>
    <col min="9" max="9" width="9.11666666666667" style="9" customWidth="1"/>
    <col min="10" max="10" width="10.1083333333333" style="9" customWidth="1"/>
    <col min="11" max="11" width="9.375" style="9" customWidth="1"/>
    <col min="12" max="12" width="7.25" style="9" customWidth="1"/>
    <col min="13" max="13" width="4.25" style="9" customWidth="1"/>
    <col min="14" max="14" width="4.125" style="9" customWidth="1"/>
    <col min="15" max="15" width="10.5666666666667" style="9" customWidth="1"/>
    <col min="16" max="16" width="10.5" style="9" customWidth="1"/>
    <col min="17" max="17" width="11.3666666666667" style="9" customWidth="1"/>
    <col min="18" max="18" width="10.5666666666667" style="9" customWidth="1"/>
    <col min="19" max="19" width="9.76666666666667" style="9" customWidth="1"/>
    <col min="20" max="20" width="7.5" style="9" customWidth="1"/>
    <col min="21" max="21" width="5.75" style="9" customWidth="1"/>
    <col min="22" max="22" width="9.75" style="9" customWidth="1"/>
    <col min="23" max="23" width="3.625" style="9" customWidth="1"/>
    <col min="24" max="16384" width="9" style="8"/>
  </cols>
  <sheetData>
    <row r="1" s="1" customFormat="1" ht="24.95" customHeight="1" spans="1:23">
      <c r="A1" s="10" t="s">
        <v>0</v>
      </c>
      <c r="B1" s="10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="2" customFormat="1" ht="32.1" customHeight="1" spans="1:23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="3" customFormat="1" ht="20.1" customHeight="1" spans="1:23">
      <c r="A3" s="13" t="s">
        <v>2</v>
      </c>
      <c r="B3" s="13"/>
      <c r="C3" s="13"/>
      <c r="D3" s="13"/>
      <c r="E3" s="14"/>
      <c r="F3" s="14"/>
      <c r="G3" s="15"/>
      <c r="H3" s="15"/>
      <c r="I3" s="16"/>
      <c r="J3" s="17"/>
      <c r="K3" s="17"/>
      <c r="L3" s="17"/>
      <c r="M3" s="17"/>
      <c r="N3" s="17"/>
      <c r="O3" s="17"/>
      <c r="P3" s="17"/>
      <c r="Q3" s="17"/>
      <c r="R3" s="17"/>
      <c r="S3" s="17"/>
      <c r="T3" s="6" t="s">
        <v>3</v>
      </c>
      <c r="U3" s="6"/>
      <c r="V3" s="6"/>
      <c r="W3" s="6"/>
    </row>
    <row r="4" s="4" customFormat="1" ht="21" customHeight="1" spans="1:23">
      <c r="A4" s="18" t="s">
        <v>4</v>
      </c>
      <c r="B4" s="18" t="s">
        <v>5</v>
      </c>
      <c r="C4" s="18" t="s">
        <v>6</v>
      </c>
      <c r="D4" s="18"/>
      <c r="E4" s="18" t="s">
        <v>7</v>
      </c>
      <c r="F4" s="18"/>
      <c r="G4" s="18" t="s">
        <v>8</v>
      </c>
      <c r="H4" s="18"/>
      <c r="I4" s="18"/>
      <c r="J4" s="18"/>
      <c r="K4" s="18"/>
      <c r="L4" s="19" t="s">
        <v>9</v>
      </c>
      <c r="M4" s="20"/>
      <c r="N4" s="20"/>
      <c r="O4" s="20"/>
      <c r="P4" s="20"/>
      <c r="Q4" s="20"/>
      <c r="R4" s="21"/>
      <c r="S4" s="18" t="s">
        <v>10</v>
      </c>
      <c r="T4" s="18"/>
      <c r="U4" s="18"/>
      <c r="V4" s="18"/>
      <c r="W4" s="18" t="s">
        <v>11</v>
      </c>
    </row>
    <row r="5" s="5" customFormat="1" ht="50" customHeight="1" spans="1:23">
      <c r="A5" s="18"/>
      <c r="B5" s="18"/>
      <c r="C5" s="18"/>
      <c r="D5" s="18"/>
      <c r="E5" s="18" t="s">
        <v>12</v>
      </c>
      <c r="F5" s="18" t="s">
        <v>13</v>
      </c>
      <c r="G5" s="18" t="s">
        <v>12</v>
      </c>
      <c r="H5" s="18" t="s">
        <v>13</v>
      </c>
      <c r="I5" s="18" t="s">
        <v>14</v>
      </c>
      <c r="J5" s="18" t="s">
        <v>15</v>
      </c>
      <c r="K5" s="18" t="s">
        <v>16</v>
      </c>
      <c r="L5" s="18" t="s">
        <v>17</v>
      </c>
      <c r="M5" s="18" t="s">
        <v>18</v>
      </c>
      <c r="N5" s="18"/>
      <c r="O5" s="18" t="s">
        <v>12</v>
      </c>
      <c r="P5" s="18" t="s">
        <v>13</v>
      </c>
      <c r="Q5" s="18" t="s">
        <v>15</v>
      </c>
      <c r="R5" s="18" t="s">
        <v>16</v>
      </c>
      <c r="S5" s="18" t="s">
        <v>19</v>
      </c>
      <c r="T5" s="18" t="s">
        <v>20</v>
      </c>
      <c r="U5" s="18" t="s">
        <v>13</v>
      </c>
      <c r="V5" s="18" t="s">
        <v>21</v>
      </c>
      <c r="W5" s="18"/>
    </row>
    <row r="6" s="4" customFormat="1" ht="52" customHeight="1" spans="1:23">
      <c r="A6" s="18">
        <v>1</v>
      </c>
      <c r="B6" s="18" t="s">
        <v>22</v>
      </c>
      <c r="C6" s="18" t="s">
        <v>23</v>
      </c>
      <c r="D6" s="18" t="s">
        <v>24</v>
      </c>
      <c r="E6" s="18" t="s">
        <v>25</v>
      </c>
      <c r="F6" s="18" t="s">
        <v>26</v>
      </c>
      <c r="G6" s="22" t="s">
        <v>27</v>
      </c>
      <c r="H6" s="18" t="s">
        <v>28</v>
      </c>
      <c r="I6" s="22" t="s">
        <v>29</v>
      </c>
      <c r="J6" s="22" t="s">
        <v>30</v>
      </c>
      <c r="K6" s="22" t="s">
        <v>31</v>
      </c>
      <c r="L6" s="23" t="s">
        <v>32</v>
      </c>
      <c r="M6" s="18" t="s">
        <v>33</v>
      </c>
      <c r="N6" s="24">
        <v>4371</v>
      </c>
      <c r="O6" s="25" t="s">
        <v>34</v>
      </c>
      <c r="P6" s="23" t="s">
        <v>35</v>
      </c>
      <c r="Q6" s="23" t="s">
        <v>36</v>
      </c>
      <c r="R6" s="26" t="s">
        <v>37</v>
      </c>
      <c r="S6" s="24" t="s">
        <v>38</v>
      </c>
      <c r="T6" s="23" t="s">
        <v>39</v>
      </c>
      <c r="U6" s="24" t="s">
        <v>40</v>
      </c>
      <c r="V6" s="26" t="s">
        <v>37</v>
      </c>
      <c r="W6" s="18"/>
    </row>
    <row r="7" s="4" customFormat="1" ht="54" customHeight="1" spans="1:23">
      <c r="A7" s="18"/>
      <c r="B7" s="18"/>
      <c r="C7" s="18"/>
      <c r="D7" s="18"/>
      <c r="E7" s="18"/>
      <c r="F7" s="18"/>
      <c r="G7" s="22"/>
      <c r="H7" s="18"/>
      <c r="I7" s="22"/>
      <c r="J7" s="22"/>
      <c r="K7" s="22"/>
      <c r="L7" s="23" t="s">
        <v>41</v>
      </c>
      <c r="M7" s="18"/>
      <c r="N7" s="24">
        <v>638</v>
      </c>
      <c r="O7" s="25" t="s">
        <v>42</v>
      </c>
      <c r="P7" s="23" t="s">
        <v>35</v>
      </c>
      <c r="Q7" s="25" t="s">
        <v>43</v>
      </c>
      <c r="R7" s="25" t="s">
        <v>44</v>
      </c>
      <c r="S7" s="24"/>
      <c r="T7" s="23"/>
      <c r="U7" s="24"/>
      <c r="V7" s="24" t="s">
        <v>44</v>
      </c>
      <c r="W7" s="18"/>
    </row>
    <row r="8" s="4" customFormat="1" ht="42" customHeight="1" spans="1:23">
      <c r="A8" s="18"/>
      <c r="B8" s="18"/>
      <c r="C8" s="18"/>
      <c r="D8" s="18"/>
      <c r="E8" s="18"/>
      <c r="F8" s="18"/>
      <c r="G8" s="22"/>
      <c r="H8" s="18"/>
      <c r="I8" s="22"/>
      <c r="J8" s="22"/>
      <c r="K8" s="22"/>
      <c r="L8" s="24" t="s">
        <v>45</v>
      </c>
      <c r="M8" s="18"/>
      <c r="N8" s="24">
        <v>1116</v>
      </c>
      <c r="O8" s="25" t="s">
        <v>46</v>
      </c>
      <c r="P8" s="23" t="s">
        <v>47</v>
      </c>
      <c r="Q8" s="24" t="s">
        <v>48</v>
      </c>
      <c r="R8" s="18" t="s">
        <v>49</v>
      </c>
      <c r="S8" s="24"/>
      <c r="T8" s="23"/>
      <c r="U8" s="24"/>
      <c r="V8" s="24" t="s">
        <v>48</v>
      </c>
      <c r="W8" s="18"/>
    </row>
    <row r="9" s="4" customFormat="1" ht="50" customHeight="1" spans="1:23">
      <c r="A9" s="18"/>
      <c r="B9" s="18"/>
      <c r="C9" s="18"/>
      <c r="D9" s="18"/>
      <c r="E9" s="18"/>
      <c r="F9" s="18"/>
      <c r="G9" s="22"/>
      <c r="H9" s="18"/>
      <c r="I9" s="22"/>
      <c r="J9" s="22"/>
      <c r="K9" s="22"/>
      <c r="L9" s="18" t="s">
        <v>50</v>
      </c>
      <c r="M9" s="18"/>
      <c r="N9" s="24">
        <v>754</v>
      </c>
      <c r="O9" s="25" t="s">
        <v>51</v>
      </c>
      <c r="P9" s="23" t="s">
        <v>35</v>
      </c>
      <c r="Q9" s="23" t="s">
        <v>52</v>
      </c>
      <c r="R9" s="27" t="s">
        <v>52</v>
      </c>
      <c r="S9" s="24"/>
      <c r="T9" s="23"/>
      <c r="U9" s="24"/>
      <c r="V9" s="24" t="s">
        <v>53</v>
      </c>
      <c r="W9" s="18"/>
    </row>
    <row r="10" s="4" customFormat="1" ht="59" customHeight="1" spans="1:23">
      <c r="A10" s="18"/>
      <c r="B10" s="18"/>
      <c r="C10" s="18"/>
      <c r="D10" s="18"/>
      <c r="E10" s="18"/>
      <c r="F10" s="18"/>
      <c r="G10" s="22"/>
      <c r="H10" s="18"/>
      <c r="I10" s="22"/>
      <c r="J10" s="22"/>
      <c r="K10" s="22"/>
      <c r="L10" s="24" t="s">
        <v>54</v>
      </c>
      <c r="M10" s="18"/>
      <c r="N10" s="24">
        <v>184</v>
      </c>
      <c r="O10" s="25" t="s">
        <v>55</v>
      </c>
      <c r="P10" s="23" t="s">
        <v>47</v>
      </c>
      <c r="Q10" s="23" t="s">
        <v>56</v>
      </c>
      <c r="R10" s="24" t="s">
        <v>57</v>
      </c>
      <c r="S10" s="24"/>
      <c r="T10" s="23"/>
      <c r="U10" s="24"/>
      <c r="V10" s="24" t="s">
        <v>57</v>
      </c>
      <c r="W10" s="18"/>
    </row>
    <row r="11" s="4" customFormat="1" ht="64" customHeight="1" spans="1:23">
      <c r="A11" s="18"/>
      <c r="B11" s="18"/>
      <c r="C11" s="18"/>
      <c r="D11" s="18"/>
      <c r="E11" s="18"/>
      <c r="F11" s="18"/>
      <c r="G11" s="22"/>
      <c r="H11" s="18"/>
      <c r="I11" s="22"/>
      <c r="J11" s="22"/>
      <c r="K11" s="22"/>
      <c r="L11" s="24" t="s">
        <v>58</v>
      </c>
      <c r="M11" s="18"/>
      <c r="N11" s="24">
        <v>608</v>
      </c>
      <c r="O11" s="25" t="s">
        <v>59</v>
      </c>
      <c r="P11" s="23" t="s">
        <v>47</v>
      </c>
      <c r="Q11" s="23" t="s">
        <v>60</v>
      </c>
      <c r="R11" s="23" t="s">
        <v>61</v>
      </c>
      <c r="S11" s="24"/>
      <c r="T11" s="23"/>
      <c r="U11" s="24"/>
      <c r="V11" s="24" t="s">
        <v>61</v>
      </c>
      <c r="W11" s="18"/>
    </row>
    <row r="12" s="4" customFormat="1" ht="65" customHeight="1" spans="1:23">
      <c r="A12" s="18"/>
      <c r="B12" s="18"/>
      <c r="C12" s="18"/>
      <c r="D12" s="18"/>
      <c r="E12" s="18"/>
      <c r="F12" s="18"/>
      <c r="G12" s="22"/>
      <c r="H12" s="18"/>
      <c r="I12" s="22"/>
      <c r="J12" s="22"/>
      <c r="K12" s="22"/>
      <c r="L12" s="18" t="s">
        <v>62</v>
      </c>
      <c r="M12" s="18"/>
      <c r="N12" s="24">
        <v>800</v>
      </c>
      <c r="O12" s="25" t="s">
        <v>63</v>
      </c>
      <c r="P12" s="23" t="s">
        <v>35</v>
      </c>
      <c r="Q12" s="27" t="s">
        <v>64</v>
      </c>
      <c r="R12" s="27" t="s">
        <v>65</v>
      </c>
      <c r="S12" s="24"/>
      <c r="T12" s="23"/>
      <c r="U12" s="24"/>
      <c r="V12" s="24" t="s">
        <v>66</v>
      </c>
      <c r="W12" s="18"/>
    </row>
    <row r="13" s="4" customFormat="1" ht="70" customHeight="1" spans="1:23">
      <c r="A13" s="18"/>
      <c r="B13" s="18"/>
      <c r="C13" s="18"/>
      <c r="D13" s="18"/>
      <c r="E13" s="18"/>
      <c r="F13" s="18"/>
      <c r="G13" s="22"/>
      <c r="H13" s="18"/>
      <c r="I13" s="22"/>
      <c r="J13" s="22"/>
      <c r="K13" s="22"/>
      <c r="L13" s="24" t="s">
        <v>67</v>
      </c>
      <c r="M13" s="18"/>
      <c r="N13" s="24">
        <v>47</v>
      </c>
      <c r="O13" s="25" t="s">
        <v>68</v>
      </c>
      <c r="P13" s="23" t="s">
        <v>47</v>
      </c>
      <c r="Q13" s="23" t="s">
        <v>69</v>
      </c>
      <c r="R13" s="23" t="s">
        <v>70</v>
      </c>
      <c r="S13" s="24"/>
      <c r="T13" s="23"/>
      <c r="U13" s="24"/>
      <c r="V13" s="23" t="s">
        <v>71</v>
      </c>
      <c r="W13" s="18"/>
    </row>
    <row r="14" s="4" customFormat="1" ht="46" customHeight="1" spans="1:23">
      <c r="A14" s="18"/>
      <c r="B14" s="18"/>
      <c r="C14" s="18"/>
      <c r="D14" s="18"/>
      <c r="E14" s="18"/>
      <c r="F14" s="18"/>
      <c r="G14" s="22"/>
      <c r="H14" s="18"/>
      <c r="I14" s="22"/>
      <c r="J14" s="22"/>
      <c r="K14" s="22"/>
      <c r="L14" s="24" t="s">
        <v>72</v>
      </c>
      <c r="M14" s="18"/>
      <c r="N14" s="24">
        <v>1555</v>
      </c>
      <c r="O14" s="25" t="s">
        <v>73</v>
      </c>
      <c r="P14" s="23" t="s">
        <v>35</v>
      </c>
      <c r="Q14" s="24" t="s">
        <v>74</v>
      </c>
      <c r="R14" s="24" t="s">
        <v>75</v>
      </c>
      <c r="S14" s="24"/>
      <c r="T14" s="23"/>
      <c r="U14" s="24"/>
      <c r="V14" s="24" t="s">
        <v>76</v>
      </c>
      <c r="W14" s="18"/>
    </row>
    <row r="15" s="4" customFormat="1" ht="62" customHeight="1" spans="1:23">
      <c r="A15" s="18"/>
      <c r="B15" s="18"/>
      <c r="C15" s="18"/>
      <c r="D15" s="18"/>
      <c r="E15" s="18"/>
      <c r="F15" s="18"/>
      <c r="G15" s="22"/>
      <c r="H15" s="18"/>
      <c r="I15" s="22"/>
      <c r="J15" s="22"/>
      <c r="K15" s="22"/>
      <c r="L15" s="24" t="s">
        <v>77</v>
      </c>
      <c r="M15" s="18"/>
      <c r="N15" s="24">
        <v>2540</v>
      </c>
      <c r="O15" s="25" t="s">
        <v>78</v>
      </c>
      <c r="P15" s="24" t="s">
        <v>35</v>
      </c>
      <c r="Q15" s="24" t="s">
        <v>79</v>
      </c>
      <c r="R15" s="24" t="s">
        <v>79</v>
      </c>
      <c r="S15" s="24"/>
      <c r="T15" s="23"/>
      <c r="U15" s="24"/>
      <c r="V15" s="24" t="s">
        <v>79</v>
      </c>
      <c r="W15" s="18"/>
    </row>
    <row r="16" s="5" customFormat="1" ht="38" customHeight="1" spans="1:23">
      <c r="A16" s="28">
        <v>2</v>
      </c>
      <c r="B16" s="29" t="s">
        <v>80</v>
      </c>
      <c r="C16" s="30" t="s">
        <v>81</v>
      </c>
      <c r="D16" s="29" t="s">
        <v>82</v>
      </c>
      <c r="E16" s="29" t="s">
        <v>25</v>
      </c>
      <c r="F16" s="31" t="s">
        <v>26</v>
      </c>
      <c r="G16" s="22" t="s">
        <v>83</v>
      </c>
      <c r="H16" s="32" t="s">
        <v>84</v>
      </c>
      <c r="I16" s="33" t="s">
        <v>85</v>
      </c>
      <c r="J16" s="33" t="s">
        <v>86</v>
      </c>
      <c r="K16" s="33" t="s">
        <v>87</v>
      </c>
      <c r="L16" s="23" t="s">
        <v>88</v>
      </c>
      <c r="M16" s="34" t="s">
        <v>89</v>
      </c>
      <c r="N16" s="34">
        <v>2050</v>
      </c>
      <c r="O16" s="25" t="s">
        <v>90</v>
      </c>
      <c r="P16" s="24" t="s">
        <v>35</v>
      </c>
      <c r="Q16" s="23" t="s">
        <v>91</v>
      </c>
      <c r="R16" s="27" t="s">
        <v>91</v>
      </c>
      <c r="S16" s="23" t="s">
        <v>92</v>
      </c>
      <c r="T16" s="23" t="s">
        <v>39</v>
      </c>
      <c r="U16" s="34" t="s">
        <v>93</v>
      </c>
      <c r="V16" s="26" t="s">
        <v>94</v>
      </c>
      <c r="W16" s="18"/>
    </row>
    <row r="17" s="5" customFormat="1" ht="34" customHeight="1" spans="1:23">
      <c r="A17" s="35"/>
      <c r="B17" s="36"/>
      <c r="C17" s="30"/>
      <c r="D17" s="36"/>
      <c r="E17" s="36"/>
      <c r="F17" s="37"/>
      <c r="G17" s="22"/>
      <c r="H17" s="38"/>
      <c r="I17" s="39"/>
      <c r="J17" s="39"/>
      <c r="K17" s="39"/>
      <c r="L17" s="23" t="s">
        <v>95</v>
      </c>
      <c r="M17" s="34"/>
      <c r="N17" s="34">
        <v>1060</v>
      </c>
      <c r="O17" s="25" t="s">
        <v>96</v>
      </c>
      <c r="P17" s="24" t="s">
        <v>35</v>
      </c>
      <c r="Q17" s="26" t="s">
        <v>97</v>
      </c>
      <c r="R17" s="26" t="s">
        <v>97</v>
      </c>
      <c r="S17" s="23"/>
      <c r="T17" s="23"/>
      <c r="U17" s="34"/>
      <c r="V17" s="26" t="s">
        <v>98</v>
      </c>
      <c r="W17" s="18"/>
    </row>
    <row r="18" s="5" customFormat="1" ht="35" customHeight="1" spans="1:23">
      <c r="A18" s="35"/>
      <c r="B18" s="36"/>
      <c r="C18" s="30"/>
      <c r="D18" s="36"/>
      <c r="E18" s="36"/>
      <c r="F18" s="37"/>
      <c r="G18" s="22"/>
      <c r="H18" s="38"/>
      <c r="I18" s="39"/>
      <c r="J18" s="39"/>
      <c r="K18" s="39"/>
      <c r="L18" s="23" t="s">
        <v>99</v>
      </c>
      <c r="M18" s="34"/>
      <c r="N18" s="34">
        <v>1000</v>
      </c>
      <c r="O18" s="25" t="s">
        <v>100</v>
      </c>
      <c r="P18" s="24" t="s">
        <v>35</v>
      </c>
      <c r="Q18" s="26" t="s">
        <v>101</v>
      </c>
      <c r="R18" s="26" t="s">
        <v>101</v>
      </c>
      <c r="S18" s="23"/>
      <c r="T18" s="23"/>
      <c r="U18" s="34"/>
      <c r="V18" s="26" t="s">
        <v>102</v>
      </c>
      <c r="W18" s="18"/>
    </row>
    <row r="19" s="5" customFormat="1" ht="37" customHeight="1" spans="1:23">
      <c r="A19" s="35"/>
      <c r="B19" s="36"/>
      <c r="C19" s="30"/>
      <c r="D19" s="36"/>
      <c r="E19" s="36"/>
      <c r="F19" s="37"/>
      <c r="G19" s="22"/>
      <c r="H19" s="38"/>
      <c r="I19" s="39"/>
      <c r="J19" s="39"/>
      <c r="K19" s="39"/>
      <c r="L19" s="23" t="s">
        <v>103</v>
      </c>
      <c r="M19" s="34"/>
      <c r="N19" s="34">
        <v>890</v>
      </c>
      <c r="O19" s="25" t="s">
        <v>104</v>
      </c>
      <c r="P19" s="24" t="s">
        <v>35</v>
      </c>
      <c r="Q19" s="26" t="s">
        <v>105</v>
      </c>
      <c r="R19" s="26" t="s">
        <v>105</v>
      </c>
      <c r="S19" s="23"/>
      <c r="T19" s="23"/>
      <c r="U19" s="34"/>
      <c r="V19" s="26" t="s">
        <v>106</v>
      </c>
      <c r="W19" s="18"/>
    </row>
    <row r="20" s="5" customFormat="1" ht="34" customHeight="1" spans="1:23">
      <c r="A20" s="35"/>
      <c r="B20" s="36"/>
      <c r="C20" s="30"/>
      <c r="D20" s="36"/>
      <c r="E20" s="36"/>
      <c r="F20" s="37"/>
      <c r="G20" s="22"/>
      <c r="H20" s="38"/>
      <c r="I20" s="39"/>
      <c r="J20" s="39"/>
      <c r="K20" s="39"/>
      <c r="L20" s="23" t="s">
        <v>107</v>
      </c>
      <c r="M20" s="34"/>
      <c r="N20" s="34">
        <v>1000</v>
      </c>
      <c r="O20" s="25" t="s">
        <v>108</v>
      </c>
      <c r="P20" s="24" t="s">
        <v>35</v>
      </c>
      <c r="Q20" s="26" t="s">
        <v>109</v>
      </c>
      <c r="R20" s="26" t="s">
        <v>109</v>
      </c>
      <c r="S20" s="23"/>
      <c r="T20" s="23"/>
      <c r="U20" s="34"/>
      <c r="V20" s="26" t="s">
        <v>109</v>
      </c>
      <c r="W20" s="18"/>
    </row>
    <row r="21" s="5" customFormat="1" ht="40" customHeight="1" spans="1:23">
      <c r="A21" s="35"/>
      <c r="B21" s="36"/>
      <c r="C21" s="30"/>
      <c r="D21" s="36"/>
      <c r="E21" s="36"/>
      <c r="F21" s="37"/>
      <c r="G21" s="22"/>
      <c r="H21" s="38"/>
      <c r="I21" s="39"/>
      <c r="J21" s="39"/>
      <c r="K21" s="39"/>
      <c r="L21" s="23" t="s">
        <v>88</v>
      </c>
      <c r="M21" s="34" t="s">
        <v>33</v>
      </c>
      <c r="N21" s="34">
        <v>2780</v>
      </c>
      <c r="O21" s="25" t="s">
        <v>90</v>
      </c>
      <c r="P21" s="24" t="s">
        <v>35</v>
      </c>
      <c r="Q21" s="23" t="s">
        <v>91</v>
      </c>
      <c r="R21" s="27" t="s">
        <v>91</v>
      </c>
      <c r="S21" s="23"/>
      <c r="T21" s="23"/>
      <c r="U21" s="34"/>
      <c r="V21" s="26" t="s">
        <v>94</v>
      </c>
      <c r="W21" s="18"/>
    </row>
    <row r="22" s="5" customFormat="1" ht="45" customHeight="1" spans="1:23">
      <c r="A22" s="35"/>
      <c r="B22" s="36"/>
      <c r="C22" s="30"/>
      <c r="D22" s="36"/>
      <c r="E22" s="36"/>
      <c r="F22" s="37"/>
      <c r="G22" s="22"/>
      <c r="H22" s="38"/>
      <c r="I22" s="39"/>
      <c r="J22" s="39"/>
      <c r="K22" s="39"/>
      <c r="L22" s="23" t="s">
        <v>110</v>
      </c>
      <c r="M22" s="34"/>
      <c r="N22" s="34">
        <v>1080</v>
      </c>
      <c r="O22" s="25" t="s">
        <v>111</v>
      </c>
      <c r="P22" s="24" t="s">
        <v>35</v>
      </c>
      <c r="Q22" s="26" t="s">
        <v>112</v>
      </c>
      <c r="R22" s="26" t="s">
        <v>112</v>
      </c>
      <c r="S22" s="23"/>
      <c r="T22" s="23"/>
      <c r="U22" s="34"/>
      <c r="V22" s="26" t="s">
        <v>112</v>
      </c>
      <c r="W22" s="18"/>
    </row>
    <row r="23" s="5" customFormat="1" ht="42" customHeight="1" spans="1:23">
      <c r="A23" s="35"/>
      <c r="B23" s="36"/>
      <c r="C23" s="30"/>
      <c r="D23" s="36"/>
      <c r="E23" s="36"/>
      <c r="F23" s="37"/>
      <c r="G23" s="22"/>
      <c r="H23" s="38"/>
      <c r="I23" s="39"/>
      <c r="J23" s="39"/>
      <c r="K23" s="39"/>
      <c r="L23" s="23" t="s">
        <v>99</v>
      </c>
      <c r="M23" s="34"/>
      <c r="N23" s="34">
        <v>1000</v>
      </c>
      <c r="O23" s="25" t="s">
        <v>100</v>
      </c>
      <c r="P23" s="24" t="s">
        <v>35</v>
      </c>
      <c r="Q23" s="26" t="s">
        <v>101</v>
      </c>
      <c r="R23" s="26" t="s">
        <v>101</v>
      </c>
      <c r="S23" s="23"/>
      <c r="T23" s="23"/>
      <c r="U23" s="34"/>
      <c r="V23" s="26" t="s">
        <v>102</v>
      </c>
      <c r="W23" s="18"/>
    </row>
    <row r="24" s="5" customFormat="1" ht="45" customHeight="1" spans="1:23">
      <c r="A24" s="35"/>
      <c r="B24" s="36"/>
      <c r="C24" s="30"/>
      <c r="D24" s="36"/>
      <c r="E24" s="36"/>
      <c r="F24" s="37"/>
      <c r="G24" s="22"/>
      <c r="H24" s="38"/>
      <c r="I24" s="39"/>
      <c r="J24" s="39"/>
      <c r="K24" s="39"/>
      <c r="L24" s="23" t="s">
        <v>103</v>
      </c>
      <c r="M24" s="34"/>
      <c r="N24" s="34">
        <v>890</v>
      </c>
      <c r="O24" s="25" t="s">
        <v>104</v>
      </c>
      <c r="P24" s="24" t="s">
        <v>35</v>
      </c>
      <c r="Q24" s="26" t="s">
        <v>105</v>
      </c>
      <c r="R24" s="26" t="s">
        <v>105</v>
      </c>
      <c r="S24" s="23"/>
      <c r="T24" s="23"/>
      <c r="U24" s="34"/>
      <c r="V24" s="26" t="s">
        <v>106</v>
      </c>
      <c r="W24" s="18"/>
    </row>
    <row r="25" s="5" customFormat="1" ht="37" customHeight="1" spans="1:23">
      <c r="A25" s="35"/>
      <c r="B25" s="36"/>
      <c r="C25" s="30"/>
      <c r="D25" s="36"/>
      <c r="E25" s="36"/>
      <c r="F25" s="37"/>
      <c r="G25" s="22"/>
      <c r="H25" s="38"/>
      <c r="I25" s="39"/>
      <c r="J25" s="39"/>
      <c r="K25" s="39"/>
      <c r="L25" s="23" t="s">
        <v>107</v>
      </c>
      <c r="M25" s="34"/>
      <c r="N25" s="34">
        <v>1630</v>
      </c>
      <c r="O25" s="25" t="s">
        <v>108</v>
      </c>
      <c r="P25" s="24" t="s">
        <v>35</v>
      </c>
      <c r="Q25" s="26" t="s">
        <v>109</v>
      </c>
      <c r="R25" s="26" t="s">
        <v>109</v>
      </c>
      <c r="S25" s="23"/>
      <c r="T25" s="23"/>
      <c r="U25" s="34"/>
      <c r="V25" s="26" t="s">
        <v>109</v>
      </c>
      <c r="W25" s="18"/>
    </row>
    <row r="26" s="5" customFormat="1" ht="41" customHeight="1" spans="1:23">
      <c r="A26" s="35"/>
      <c r="B26" s="36"/>
      <c r="C26" s="30"/>
      <c r="D26" s="36"/>
      <c r="E26" s="36"/>
      <c r="F26" s="37"/>
      <c r="G26" s="22"/>
      <c r="H26" s="38"/>
      <c r="I26" s="39"/>
      <c r="J26" s="39"/>
      <c r="K26" s="39"/>
      <c r="L26" s="23" t="s">
        <v>41</v>
      </c>
      <c r="M26" s="34"/>
      <c r="N26" s="34">
        <v>1420</v>
      </c>
      <c r="O26" s="25" t="s">
        <v>42</v>
      </c>
      <c r="P26" s="24" t="s">
        <v>35</v>
      </c>
      <c r="Q26" s="25" t="s">
        <v>43</v>
      </c>
      <c r="R26" s="25" t="s">
        <v>44</v>
      </c>
      <c r="S26" s="23"/>
      <c r="T26" s="23"/>
      <c r="U26" s="34"/>
      <c r="V26" s="26" t="s">
        <v>44</v>
      </c>
      <c r="W26" s="18"/>
    </row>
    <row r="27" s="5" customFormat="1" ht="42" customHeight="1" spans="1:23">
      <c r="A27" s="35"/>
      <c r="B27" s="36"/>
      <c r="C27" s="30"/>
      <c r="D27" s="36"/>
      <c r="E27" s="36"/>
      <c r="F27" s="37"/>
      <c r="G27" s="22"/>
      <c r="H27" s="38"/>
      <c r="I27" s="39"/>
      <c r="J27" s="39"/>
      <c r="K27" s="39"/>
      <c r="L27" s="18" t="s">
        <v>45</v>
      </c>
      <c r="M27" s="40"/>
      <c r="N27" s="40"/>
      <c r="O27" s="25" t="s">
        <v>46</v>
      </c>
      <c r="P27" s="23" t="s">
        <v>47</v>
      </c>
      <c r="Q27" s="24" t="s">
        <v>48</v>
      </c>
      <c r="R27" s="18" t="s">
        <v>49</v>
      </c>
      <c r="S27" s="18"/>
      <c r="T27" s="18"/>
      <c r="U27" s="18"/>
      <c r="V27" s="24" t="s">
        <v>48</v>
      </c>
      <c r="W27" s="23"/>
    </row>
    <row r="28" s="5" customFormat="1" ht="65" customHeight="1" spans="1:23">
      <c r="A28" s="28">
        <v>3</v>
      </c>
      <c r="B28" s="28" t="s">
        <v>113</v>
      </c>
      <c r="C28" s="28" t="s">
        <v>114</v>
      </c>
      <c r="D28" s="28" t="s">
        <v>82</v>
      </c>
      <c r="E28" s="29" t="s">
        <v>115</v>
      </c>
      <c r="F28" s="29" t="s">
        <v>116</v>
      </c>
      <c r="G28" s="28" t="s">
        <v>117</v>
      </c>
      <c r="H28" s="28" t="s">
        <v>118</v>
      </c>
      <c r="I28" s="41" t="s">
        <v>39</v>
      </c>
      <c r="J28" s="28" t="s">
        <v>38</v>
      </c>
      <c r="K28" s="41" t="s">
        <v>119</v>
      </c>
      <c r="L28" s="28" t="s">
        <v>41</v>
      </c>
      <c r="M28" s="42">
        <v>1142</v>
      </c>
      <c r="N28" s="42"/>
      <c r="O28" s="43" t="s">
        <v>42</v>
      </c>
      <c r="P28" s="44" t="s">
        <v>120</v>
      </c>
      <c r="Q28" s="43" t="s">
        <v>43</v>
      </c>
      <c r="R28" s="43" t="s">
        <v>44</v>
      </c>
      <c r="S28" s="28" t="s">
        <v>121</v>
      </c>
      <c r="T28" s="28" t="s">
        <v>39</v>
      </c>
      <c r="U28" s="28" t="s">
        <v>93</v>
      </c>
      <c r="V28" s="45" t="s">
        <v>44</v>
      </c>
      <c r="W28" s="44"/>
    </row>
    <row r="29" s="6" customFormat="1" ht="62" customHeight="1" spans="1:23">
      <c r="A29" s="18">
        <v>4</v>
      </c>
      <c r="B29" s="30" t="s">
        <v>122</v>
      </c>
      <c r="C29" s="30" t="s">
        <v>123</v>
      </c>
      <c r="D29" s="30" t="s">
        <v>24</v>
      </c>
      <c r="E29" s="30" t="s">
        <v>124</v>
      </c>
      <c r="F29" s="30" t="s">
        <v>125</v>
      </c>
      <c r="G29" s="18" t="s">
        <v>126</v>
      </c>
      <c r="H29" s="18" t="s">
        <v>127</v>
      </c>
      <c r="I29" s="18" t="s">
        <v>128</v>
      </c>
      <c r="J29" s="18" t="s">
        <v>129</v>
      </c>
      <c r="K29" s="46" t="s">
        <v>130</v>
      </c>
      <c r="L29" s="23" t="s">
        <v>131</v>
      </c>
      <c r="M29" s="40">
        <v>1726</v>
      </c>
      <c r="N29" s="40"/>
      <c r="O29" s="18" t="s">
        <v>132</v>
      </c>
      <c r="P29" s="44" t="s">
        <v>120</v>
      </c>
      <c r="Q29" s="27" t="s">
        <v>133</v>
      </c>
      <c r="R29" s="27" t="s">
        <v>133</v>
      </c>
      <c r="S29" s="23" t="s">
        <v>134</v>
      </c>
      <c r="T29" s="18" t="s">
        <v>39</v>
      </c>
      <c r="U29" s="18" t="s">
        <v>93</v>
      </c>
      <c r="V29" s="24" t="s">
        <v>135</v>
      </c>
      <c r="W29" s="18"/>
    </row>
    <row r="30" s="5" customFormat="1" ht="62" customHeight="1" spans="1:23">
      <c r="A30" s="35">
        <v>5</v>
      </c>
      <c r="B30" s="36" t="s">
        <v>136</v>
      </c>
      <c r="C30" s="36" t="s">
        <v>24</v>
      </c>
      <c r="D30" s="36" t="s">
        <v>123</v>
      </c>
      <c r="E30" s="36" t="s">
        <v>124</v>
      </c>
      <c r="F30" s="36" t="s">
        <v>125</v>
      </c>
      <c r="G30" s="35" t="s">
        <v>137</v>
      </c>
      <c r="H30" s="35" t="s">
        <v>118</v>
      </c>
      <c r="I30" s="35" t="s">
        <v>138</v>
      </c>
      <c r="J30" s="35" t="s">
        <v>139</v>
      </c>
      <c r="K30" s="47" t="s">
        <v>140</v>
      </c>
      <c r="L30" s="48" t="s">
        <v>141</v>
      </c>
      <c r="M30" s="49">
        <v>1000</v>
      </c>
      <c r="N30" s="50"/>
      <c r="O30" s="51" t="s">
        <v>142</v>
      </c>
      <c r="P30" s="52" t="s">
        <v>35</v>
      </c>
      <c r="Q30" s="53" t="s">
        <v>143</v>
      </c>
      <c r="R30" s="53" t="s">
        <v>144</v>
      </c>
      <c r="S30" s="52" t="s">
        <v>134</v>
      </c>
      <c r="T30" s="35" t="s">
        <v>39</v>
      </c>
      <c r="U30" s="35" t="s">
        <v>93</v>
      </c>
      <c r="V30" s="54" t="s">
        <v>145</v>
      </c>
      <c r="W30" s="51"/>
    </row>
    <row r="31" s="5" customFormat="1" ht="62" customHeight="1" spans="1:23">
      <c r="A31" s="51"/>
      <c r="B31" s="55"/>
      <c r="C31" s="55"/>
      <c r="D31" s="55"/>
      <c r="E31" s="36"/>
      <c r="F31" s="56"/>
      <c r="G31" s="51"/>
      <c r="H31" s="51"/>
      <c r="I31" s="35"/>
      <c r="J31" s="51"/>
      <c r="K31" s="57"/>
      <c r="L31" s="23" t="s">
        <v>131</v>
      </c>
      <c r="M31" s="40">
        <v>500</v>
      </c>
      <c r="N31" s="40"/>
      <c r="O31" s="18" t="s">
        <v>132</v>
      </c>
      <c r="P31" s="44" t="s">
        <v>120</v>
      </c>
      <c r="Q31" s="27" t="s">
        <v>133</v>
      </c>
      <c r="R31" s="27" t="s">
        <v>133</v>
      </c>
      <c r="S31" s="48"/>
      <c r="T31" s="51"/>
      <c r="U31" s="51"/>
      <c r="V31" s="54" t="s">
        <v>135</v>
      </c>
      <c r="W31" s="51"/>
    </row>
    <row r="32" s="5" customFormat="1" ht="34" customHeight="1" spans="1:23">
      <c r="A32" s="18">
        <v>6</v>
      </c>
      <c r="B32" s="30" t="s">
        <v>146</v>
      </c>
      <c r="C32" s="30" t="s">
        <v>24</v>
      </c>
      <c r="D32" s="30" t="s">
        <v>123</v>
      </c>
      <c r="E32" s="30" t="s">
        <v>124</v>
      </c>
      <c r="F32" s="30" t="s">
        <v>125</v>
      </c>
      <c r="G32" s="22" t="s">
        <v>137</v>
      </c>
      <c r="H32" s="18" t="s">
        <v>118</v>
      </c>
      <c r="I32" s="41" t="s">
        <v>138</v>
      </c>
      <c r="J32" s="18" t="s">
        <v>139</v>
      </c>
      <c r="K32" s="18" t="s">
        <v>140</v>
      </c>
      <c r="L32" s="18" t="s">
        <v>147</v>
      </c>
      <c r="M32" s="40" t="s">
        <v>89</v>
      </c>
      <c r="N32" s="40">
        <v>400</v>
      </c>
      <c r="O32" s="25" t="s">
        <v>148</v>
      </c>
      <c r="P32" s="48" t="s">
        <v>35</v>
      </c>
      <c r="Q32" s="46" t="s">
        <v>149</v>
      </c>
      <c r="R32" s="46" t="s">
        <v>149</v>
      </c>
      <c r="S32" s="23" t="s">
        <v>134</v>
      </c>
      <c r="T32" s="18" t="s">
        <v>39</v>
      </c>
      <c r="U32" s="23" t="s">
        <v>93</v>
      </c>
      <c r="V32" s="27" t="s">
        <v>150</v>
      </c>
      <c r="W32" s="18"/>
    </row>
    <row r="33" s="5" customFormat="1" ht="31" customHeight="1" spans="1:23">
      <c r="A33" s="18"/>
      <c r="B33" s="30"/>
      <c r="C33" s="30"/>
      <c r="D33" s="30"/>
      <c r="E33" s="30"/>
      <c r="F33" s="30"/>
      <c r="G33" s="22"/>
      <c r="H33" s="18"/>
      <c r="I33" s="47"/>
      <c r="J33" s="18"/>
      <c r="K33" s="18"/>
      <c r="L33" s="18" t="s">
        <v>141</v>
      </c>
      <c r="M33" s="40"/>
      <c r="N33" s="40">
        <v>640</v>
      </c>
      <c r="O33" s="25" t="s">
        <v>142</v>
      </c>
      <c r="P33" s="23" t="s">
        <v>35</v>
      </c>
      <c r="Q33" s="46" t="s">
        <v>143</v>
      </c>
      <c r="R33" s="46" t="s">
        <v>144</v>
      </c>
      <c r="S33" s="23"/>
      <c r="T33" s="18"/>
      <c r="U33" s="23"/>
      <c r="V33" s="27" t="s">
        <v>145</v>
      </c>
      <c r="W33" s="18"/>
    </row>
    <row r="34" s="5" customFormat="1" ht="30" customHeight="1" spans="1:23">
      <c r="A34" s="18"/>
      <c r="B34" s="30"/>
      <c r="C34" s="30"/>
      <c r="D34" s="30"/>
      <c r="E34" s="30"/>
      <c r="F34" s="30"/>
      <c r="G34" s="22"/>
      <c r="H34" s="18"/>
      <c r="I34" s="57"/>
      <c r="J34" s="18"/>
      <c r="K34" s="18"/>
      <c r="L34" s="18" t="s">
        <v>141</v>
      </c>
      <c r="M34" s="40" t="s">
        <v>33</v>
      </c>
      <c r="N34" s="40">
        <v>1040</v>
      </c>
      <c r="O34" s="25" t="s">
        <v>142</v>
      </c>
      <c r="P34" s="23" t="s">
        <v>35</v>
      </c>
      <c r="Q34" s="46" t="s">
        <v>143</v>
      </c>
      <c r="R34" s="46" t="s">
        <v>144</v>
      </c>
      <c r="S34" s="23"/>
      <c r="T34" s="18"/>
      <c r="U34" s="23"/>
      <c r="V34" s="27" t="s">
        <v>145</v>
      </c>
      <c r="W34" s="18"/>
    </row>
    <row r="35" s="5" customFormat="1" ht="33" customHeight="1" spans="1:23">
      <c r="A35" s="18">
        <v>7</v>
      </c>
      <c r="B35" s="30" t="s">
        <v>151</v>
      </c>
      <c r="C35" s="30" t="s">
        <v>152</v>
      </c>
      <c r="D35" s="30" t="s">
        <v>123</v>
      </c>
      <c r="E35" s="30" t="s">
        <v>124</v>
      </c>
      <c r="F35" s="30" t="s">
        <v>125</v>
      </c>
      <c r="G35" s="18" t="s">
        <v>153</v>
      </c>
      <c r="H35" s="18" t="s">
        <v>154</v>
      </c>
      <c r="I35" s="22" t="s">
        <v>155</v>
      </c>
      <c r="J35" s="18" t="s">
        <v>156</v>
      </c>
      <c r="K35" s="18" t="s">
        <v>157</v>
      </c>
      <c r="L35" s="18" t="s">
        <v>147</v>
      </c>
      <c r="M35" s="34">
        <f>1600-670</f>
        <v>930</v>
      </c>
      <c r="N35" s="34"/>
      <c r="O35" s="25" t="s">
        <v>148</v>
      </c>
      <c r="P35" s="48" t="s">
        <v>35</v>
      </c>
      <c r="Q35" s="46" t="s">
        <v>149</v>
      </c>
      <c r="R35" s="46" t="s">
        <v>149</v>
      </c>
      <c r="S35" s="25" t="s">
        <v>134</v>
      </c>
      <c r="T35" s="18" t="s">
        <v>39</v>
      </c>
      <c r="U35" s="34" t="s">
        <v>93</v>
      </c>
      <c r="V35" s="27" t="s">
        <v>150</v>
      </c>
      <c r="W35" s="23"/>
    </row>
    <row r="36" s="5" customFormat="1" ht="32" customHeight="1" spans="1:23">
      <c r="A36" s="18"/>
      <c r="B36" s="30"/>
      <c r="C36" s="30"/>
      <c r="D36" s="30"/>
      <c r="E36" s="30"/>
      <c r="F36" s="30"/>
      <c r="G36" s="18"/>
      <c r="H36" s="18"/>
      <c r="I36" s="22"/>
      <c r="J36" s="18"/>
      <c r="K36" s="18"/>
      <c r="L36" s="18" t="s">
        <v>141</v>
      </c>
      <c r="M36" s="40">
        <v>670</v>
      </c>
      <c r="N36" s="40"/>
      <c r="O36" s="25" t="s">
        <v>142</v>
      </c>
      <c r="P36" s="23" t="s">
        <v>35</v>
      </c>
      <c r="Q36" s="46" t="s">
        <v>143</v>
      </c>
      <c r="R36" s="46" t="s">
        <v>158</v>
      </c>
      <c r="S36" s="25"/>
      <c r="T36" s="18"/>
      <c r="U36" s="34"/>
      <c r="V36" s="27" t="s">
        <v>145</v>
      </c>
      <c r="W36" s="23"/>
    </row>
    <row r="37" s="5" customFormat="1" ht="41" customHeight="1" spans="1:23">
      <c r="A37" s="18">
        <v>8</v>
      </c>
      <c r="B37" s="30" t="s">
        <v>159</v>
      </c>
      <c r="C37" s="30" t="s">
        <v>160</v>
      </c>
      <c r="D37" s="30" t="s">
        <v>161</v>
      </c>
      <c r="E37" s="30" t="s">
        <v>162</v>
      </c>
      <c r="F37" s="30" t="s">
        <v>163</v>
      </c>
      <c r="G37" s="18" t="s">
        <v>164</v>
      </c>
      <c r="H37" s="18" t="s">
        <v>165</v>
      </c>
      <c r="I37" s="18" t="s">
        <v>166</v>
      </c>
      <c r="J37" s="18" t="s">
        <v>167</v>
      </c>
      <c r="K37" s="18" t="s">
        <v>168</v>
      </c>
      <c r="L37" s="18" t="s">
        <v>169</v>
      </c>
      <c r="M37" s="40">
        <v>688</v>
      </c>
      <c r="N37" s="40"/>
      <c r="O37" s="25" t="s">
        <v>170</v>
      </c>
      <c r="P37" s="23" t="s">
        <v>35</v>
      </c>
      <c r="Q37" s="46" t="s">
        <v>171</v>
      </c>
      <c r="R37" s="27" t="s">
        <v>172</v>
      </c>
      <c r="S37" s="18" t="s">
        <v>173</v>
      </c>
      <c r="T37" s="18" t="s">
        <v>39</v>
      </c>
      <c r="U37" s="34" t="s">
        <v>93</v>
      </c>
      <c r="V37" s="24" t="s">
        <v>174</v>
      </c>
      <c r="W37" s="18"/>
    </row>
    <row r="38" s="5" customFormat="1" ht="29" customHeight="1" spans="1:23">
      <c r="A38" s="18">
        <v>9</v>
      </c>
      <c r="B38" s="18" t="s">
        <v>175</v>
      </c>
      <c r="C38" s="18" t="s">
        <v>23</v>
      </c>
      <c r="D38" s="18" t="s">
        <v>176</v>
      </c>
      <c r="E38" s="18" t="s">
        <v>177</v>
      </c>
      <c r="F38" s="18" t="s">
        <v>178</v>
      </c>
      <c r="G38" s="22" t="s">
        <v>179</v>
      </c>
      <c r="H38" s="28" t="s">
        <v>180</v>
      </c>
      <c r="I38" s="22" t="s">
        <v>181</v>
      </c>
      <c r="J38" s="28" t="s">
        <v>182</v>
      </c>
      <c r="K38" s="28" t="s">
        <v>183</v>
      </c>
      <c r="L38" s="23" t="s">
        <v>184</v>
      </c>
      <c r="M38" s="34">
        <v>938</v>
      </c>
      <c r="N38" s="34"/>
      <c r="O38" s="25" t="s">
        <v>185</v>
      </c>
      <c r="P38" s="23" t="s">
        <v>35</v>
      </c>
      <c r="Q38" s="46" t="s">
        <v>186</v>
      </c>
      <c r="R38" s="46" t="s">
        <v>187</v>
      </c>
      <c r="S38" s="18" t="s">
        <v>173</v>
      </c>
      <c r="T38" s="18" t="s">
        <v>39</v>
      </c>
      <c r="U38" s="34" t="s">
        <v>93</v>
      </c>
      <c r="V38" s="26" t="s">
        <v>188</v>
      </c>
      <c r="W38" s="23"/>
    </row>
    <row r="39" s="5" customFormat="1" ht="29" customHeight="1" spans="1:23">
      <c r="A39" s="18"/>
      <c r="B39" s="40"/>
      <c r="C39" s="18"/>
      <c r="D39" s="18"/>
      <c r="E39" s="18"/>
      <c r="F39" s="18"/>
      <c r="G39" s="22"/>
      <c r="H39" s="35"/>
      <c r="I39" s="22"/>
      <c r="J39" s="35"/>
      <c r="K39" s="35"/>
      <c r="L39" s="23" t="s">
        <v>189</v>
      </c>
      <c r="M39" s="34">
        <v>543</v>
      </c>
      <c r="N39" s="34"/>
      <c r="O39" s="25" t="s">
        <v>190</v>
      </c>
      <c r="P39" s="23" t="s">
        <v>35</v>
      </c>
      <c r="Q39" s="26" t="s">
        <v>191</v>
      </c>
      <c r="R39" s="26" t="s">
        <v>191</v>
      </c>
      <c r="S39" s="18"/>
      <c r="T39" s="18"/>
      <c r="U39" s="34"/>
      <c r="V39" s="26" t="s">
        <v>192</v>
      </c>
      <c r="W39" s="23"/>
    </row>
    <row r="40" s="5" customFormat="1" ht="30" customHeight="1" spans="1:23">
      <c r="A40" s="18"/>
      <c r="B40" s="40"/>
      <c r="C40" s="18"/>
      <c r="D40" s="18"/>
      <c r="E40" s="18"/>
      <c r="F40" s="18"/>
      <c r="G40" s="22"/>
      <c r="H40" s="51"/>
      <c r="I40" s="22"/>
      <c r="J40" s="35"/>
      <c r="K40" s="35"/>
      <c r="L40" s="23" t="s">
        <v>169</v>
      </c>
      <c r="M40" s="34">
        <v>1066</v>
      </c>
      <c r="N40" s="34"/>
      <c r="O40" s="25" t="s">
        <v>170</v>
      </c>
      <c r="P40" s="23" t="s">
        <v>35</v>
      </c>
      <c r="Q40" s="46" t="s">
        <v>171</v>
      </c>
      <c r="R40" s="27" t="s">
        <v>172</v>
      </c>
      <c r="S40" s="18"/>
      <c r="T40" s="18"/>
      <c r="U40" s="34"/>
      <c r="V40" s="24" t="s">
        <v>174</v>
      </c>
      <c r="W40" s="23"/>
    </row>
    <row r="41" s="5" customFormat="1" ht="30" customHeight="1" spans="1:23">
      <c r="A41" s="18">
        <v>10</v>
      </c>
      <c r="B41" s="30" t="s">
        <v>193</v>
      </c>
      <c r="C41" s="30" t="s">
        <v>176</v>
      </c>
      <c r="D41" s="30" t="s">
        <v>194</v>
      </c>
      <c r="E41" s="30" t="s">
        <v>195</v>
      </c>
      <c r="F41" s="30" t="s">
        <v>163</v>
      </c>
      <c r="G41" s="33" t="s">
        <v>196</v>
      </c>
      <c r="H41" s="28" t="s">
        <v>197</v>
      </c>
      <c r="I41" s="46" t="s">
        <v>198</v>
      </c>
      <c r="J41" s="33" t="s">
        <v>199</v>
      </c>
      <c r="K41" s="33" t="s">
        <v>200</v>
      </c>
      <c r="L41" s="18" t="s">
        <v>201</v>
      </c>
      <c r="M41" s="40" t="s">
        <v>89</v>
      </c>
      <c r="N41" s="18">
        <f>1860-180</f>
        <v>1680</v>
      </c>
      <c r="O41" s="25" t="s">
        <v>202</v>
      </c>
      <c r="P41" s="23" t="s">
        <v>35</v>
      </c>
      <c r="Q41" s="23" t="s">
        <v>203</v>
      </c>
      <c r="R41" s="24" t="s">
        <v>204</v>
      </c>
      <c r="S41" s="18" t="s">
        <v>92</v>
      </c>
      <c r="T41" s="18" t="s">
        <v>39</v>
      </c>
      <c r="U41" s="34" t="s">
        <v>93</v>
      </c>
      <c r="V41" s="24" t="s">
        <v>204</v>
      </c>
      <c r="W41" s="18"/>
    </row>
    <row r="42" s="5" customFormat="1" ht="32" customHeight="1" spans="1:23">
      <c r="A42" s="18"/>
      <c r="B42" s="30"/>
      <c r="C42" s="30"/>
      <c r="D42" s="30"/>
      <c r="E42" s="30"/>
      <c r="F42" s="30"/>
      <c r="G42" s="39"/>
      <c r="H42" s="35"/>
      <c r="I42" s="46"/>
      <c r="J42" s="39"/>
      <c r="K42" s="39"/>
      <c r="L42" s="18" t="s">
        <v>205</v>
      </c>
      <c r="M42" s="40"/>
      <c r="N42" s="18">
        <v>180</v>
      </c>
      <c r="O42" s="25" t="s">
        <v>206</v>
      </c>
      <c r="P42" s="23" t="s">
        <v>35</v>
      </c>
      <c r="Q42" s="26" t="s">
        <v>207</v>
      </c>
      <c r="R42" s="26" t="s">
        <v>207</v>
      </c>
      <c r="S42" s="18"/>
      <c r="T42" s="18"/>
      <c r="U42" s="34"/>
      <c r="V42" s="23" t="s">
        <v>208</v>
      </c>
      <c r="W42" s="18"/>
    </row>
    <row r="43" s="5" customFormat="1" ht="30" customHeight="1" spans="1:23">
      <c r="A43" s="18"/>
      <c r="B43" s="30"/>
      <c r="C43" s="30"/>
      <c r="D43" s="30"/>
      <c r="E43" s="30"/>
      <c r="F43" s="30"/>
      <c r="G43" s="39"/>
      <c r="H43" s="35"/>
      <c r="I43" s="46"/>
      <c r="J43" s="39"/>
      <c r="K43" s="39"/>
      <c r="L43" s="18" t="s">
        <v>201</v>
      </c>
      <c r="M43" s="40" t="s">
        <v>33</v>
      </c>
      <c r="N43" s="18">
        <f>1860-400</f>
        <v>1460</v>
      </c>
      <c r="O43" s="25" t="s">
        <v>202</v>
      </c>
      <c r="P43" s="23" t="s">
        <v>35</v>
      </c>
      <c r="Q43" s="23" t="s">
        <v>203</v>
      </c>
      <c r="R43" s="24" t="s">
        <v>204</v>
      </c>
      <c r="S43" s="18"/>
      <c r="T43" s="18"/>
      <c r="U43" s="34"/>
      <c r="V43" s="24" t="s">
        <v>204</v>
      </c>
      <c r="W43" s="18"/>
    </row>
    <row r="44" s="5" customFormat="1" ht="28" customHeight="1" spans="1:23">
      <c r="A44" s="18"/>
      <c r="B44" s="30"/>
      <c r="C44" s="30"/>
      <c r="D44" s="30"/>
      <c r="E44" s="30"/>
      <c r="F44" s="30"/>
      <c r="G44" s="58"/>
      <c r="H44" s="51"/>
      <c r="I44" s="46"/>
      <c r="J44" s="58"/>
      <c r="K44" s="58"/>
      <c r="L44" s="18" t="s">
        <v>205</v>
      </c>
      <c r="M44" s="40"/>
      <c r="N44" s="18">
        <v>400</v>
      </c>
      <c r="O44" s="25" t="s">
        <v>206</v>
      </c>
      <c r="P44" s="23" t="s">
        <v>35</v>
      </c>
      <c r="Q44" s="26" t="s">
        <v>207</v>
      </c>
      <c r="R44" s="26" t="s">
        <v>207</v>
      </c>
      <c r="S44" s="18"/>
      <c r="T44" s="18"/>
      <c r="U44" s="34"/>
      <c r="V44" s="23" t="s">
        <v>208</v>
      </c>
      <c r="W44" s="18"/>
    </row>
    <row r="45" s="5" customFormat="1" ht="70" customHeight="1" spans="1:23">
      <c r="A45" s="18">
        <v>11</v>
      </c>
      <c r="B45" s="30" t="s">
        <v>209</v>
      </c>
      <c r="C45" s="30" t="s">
        <v>194</v>
      </c>
      <c r="D45" s="30" t="s">
        <v>82</v>
      </c>
      <c r="E45" s="30" t="s">
        <v>195</v>
      </c>
      <c r="F45" s="30" t="s">
        <v>163</v>
      </c>
      <c r="G45" s="18" t="s">
        <v>196</v>
      </c>
      <c r="H45" s="18" t="s">
        <v>197</v>
      </c>
      <c r="I45" s="46" t="s">
        <v>198</v>
      </c>
      <c r="J45" s="18" t="s">
        <v>199</v>
      </c>
      <c r="K45" s="46" t="s">
        <v>200</v>
      </c>
      <c r="L45" s="18" t="s">
        <v>201</v>
      </c>
      <c r="M45" s="18">
        <v>1180</v>
      </c>
      <c r="N45" s="18"/>
      <c r="O45" s="25" t="s">
        <v>202</v>
      </c>
      <c r="P45" s="23" t="s">
        <v>35</v>
      </c>
      <c r="Q45" s="23" t="s">
        <v>203</v>
      </c>
      <c r="R45" s="24" t="s">
        <v>204</v>
      </c>
      <c r="S45" s="18" t="s">
        <v>92</v>
      </c>
      <c r="T45" s="18" t="s">
        <v>39</v>
      </c>
      <c r="U45" s="34" t="s">
        <v>93</v>
      </c>
      <c r="V45" s="24" t="s">
        <v>204</v>
      </c>
      <c r="W45" s="18"/>
    </row>
    <row r="46" s="5" customFormat="1" ht="29" customHeight="1" spans="1:23">
      <c r="A46" s="18">
        <v>12</v>
      </c>
      <c r="B46" s="30" t="s">
        <v>210</v>
      </c>
      <c r="C46" s="30" t="s">
        <v>211</v>
      </c>
      <c r="D46" s="30" t="s">
        <v>82</v>
      </c>
      <c r="E46" s="30" t="s">
        <v>195</v>
      </c>
      <c r="F46" s="30" t="s">
        <v>163</v>
      </c>
      <c r="G46" s="18" t="s">
        <v>212</v>
      </c>
      <c r="H46" s="18" t="s">
        <v>118</v>
      </c>
      <c r="I46" s="22" t="s">
        <v>213</v>
      </c>
      <c r="J46" s="22" t="s">
        <v>214</v>
      </c>
      <c r="K46" s="22" t="s">
        <v>215</v>
      </c>
      <c r="L46" s="23" t="s">
        <v>216</v>
      </c>
      <c r="M46" s="34" t="s">
        <v>89</v>
      </c>
      <c r="N46" s="34">
        <v>855</v>
      </c>
      <c r="O46" s="25" t="s">
        <v>217</v>
      </c>
      <c r="P46" s="23" t="s">
        <v>35</v>
      </c>
      <c r="Q46" s="23" t="s">
        <v>218</v>
      </c>
      <c r="R46" s="26" t="s">
        <v>218</v>
      </c>
      <c r="S46" s="23" t="s">
        <v>92</v>
      </c>
      <c r="T46" s="23" t="s">
        <v>39</v>
      </c>
      <c r="U46" s="34" t="s">
        <v>93</v>
      </c>
      <c r="V46" s="26" t="s">
        <v>219</v>
      </c>
      <c r="W46" s="23"/>
    </row>
    <row r="47" s="5" customFormat="1" ht="30" customHeight="1" spans="1:23">
      <c r="A47" s="18"/>
      <c r="B47" s="30"/>
      <c r="C47" s="30"/>
      <c r="D47" s="30"/>
      <c r="E47" s="30"/>
      <c r="F47" s="30"/>
      <c r="G47" s="18"/>
      <c r="H47" s="18"/>
      <c r="I47" s="22"/>
      <c r="J47" s="22"/>
      <c r="K47" s="22"/>
      <c r="L47" s="23" t="s">
        <v>220</v>
      </c>
      <c r="M47" s="34"/>
      <c r="N47" s="34">
        <v>727</v>
      </c>
      <c r="O47" s="25" t="s">
        <v>221</v>
      </c>
      <c r="P47" s="23" t="s">
        <v>35</v>
      </c>
      <c r="Q47" s="18" t="s">
        <v>222</v>
      </c>
      <c r="R47" s="18" t="s">
        <v>222</v>
      </c>
      <c r="S47" s="23"/>
      <c r="T47" s="23"/>
      <c r="U47" s="34"/>
      <c r="V47" s="23" t="s">
        <v>223</v>
      </c>
      <c r="W47" s="23"/>
    </row>
    <row r="48" s="5" customFormat="1" ht="30" customHeight="1" spans="1:23">
      <c r="A48" s="18"/>
      <c r="B48" s="30"/>
      <c r="C48" s="30"/>
      <c r="D48" s="30"/>
      <c r="E48" s="30"/>
      <c r="F48" s="30"/>
      <c r="G48" s="18"/>
      <c r="H48" s="18"/>
      <c r="I48" s="22"/>
      <c r="J48" s="22"/>
      <c r="K48" s="22"/>
      <c r="L48" s="23" t="s">
        <v>224</v>
      </c>
      <c r="M48" s="34"/>
      <c r="N48" s="34">
        <v>610</v>
      </c>
      <c r="O48" s="25" t="s">
        <v>225</v>
      </c>
      <c r="P48" s="23" t="s">
        <v>35</v>
      </c>
      <c r="Q48" s="26" t="s">
        <v>226</v>
      </c>
      <c r="R48" s="26" t="s">
        <v>227</v>
      </c>
      <c r="S48" s="23"/>
      <c r="T48" s="23"/>
      <c r="U48" s="34"/>
      <c r="V48" s="26" t="s">
        <v>228</v>
      </c>
      <c r="W48" s="23"/>
    </row>
    <row r="49" s="5" customFormat="1" ht="32" customHeight="1" spans="1:23">
      <c r="A49" s="18"/>
      <c r="B49" s="30"/>
      <c r="C49" s="30"/>
      <c r="D49" s="30"/>
      <c r="E49" s="30"/>
      <c r="F49" s="30"/>
      <c r="G49" s="18"/>
      <c r="H49" s="18"/>
      <c r="I49" s="22"/>
      <c r="J49" s="22"/>
      <c r="K49" s="22"/>
      <c r="L49" s="23" t="s">
        <v>189</v>
      </c>
      <c r="M49" s="34"/>
      <c r="N49" s="34">
        <v>500</v>
      </c>
      <c r="O49" s="25" t="s">
        <v>190</v>
      </c>
      <c r="P49" s="23" t="s">
        <v>35</v>
      </c>
      <c r="Q49" s="26" t="s">
        <v>191</v>
      </c>
      <c r="R49" s="26" t="s">
        <v>191</v>
      </c>
      <c r="S49" s="23"/>
      <c r="T49" s="23"/>
      <c r="U49" s="34"/>
      <c r="V49" s="26" t="s">
        <v>192</v>
      </c>
      <c r="W49" s="23"/>
    </row>
    <row r="50" s="5" customFormat="1" ht="30" customHeight="1" spans="1:23">
      <c r="A50" s="18"/>
      <c r="B50" s="30"/>
      <c r="C50" s="30"/>
      <c r="D50" s="30"/>
      <c r="E50" s="30"/>
      <c r="F50" s="30"/>
      <c r="G50" s="18"/>
      <c r="H50" s="18"/>
      <c r="I50" s="22"/>
      <c r="J50" s="22"/>
      <c r="K50" s="22"/>
      <c r="L50" s="23" t="s">
        <v>229</v>
      </c>
      <c r="M50" s="34"/>
      <c r="N50" s="34">
        <v>1100</v>
      </c>
      <c r="O50" s="25" t="s">
        <v>230</v>
      </c>
      <c r="P50" s="23" t="s">
        <v>35</v>
      </c>
      <c r="Q50" s="26" t="s">
        <v>231</v>
      </c>
      <c r="R50" s="26" t="s">
        <v>232</v>
      </c>
      <c r="S50" s="23"/>
      <c r="T50" s="23"/>
      <c r="U50" s="34"/>
      <c r="V50" s="23" t="s">
        <v>233</v>
      </c>
      <c r="W50" s="23"/>
    </row>
    <row r="51" s="5" customFormat="1" ht="30" customHeight="1" spans="1:23">
      <c r="A51" s="18"/>
      <c r="B51" s="30"/>
      <c r="C51" s="30"/>
      <c r="D51" s="30"/>
      <c r="E51" s="30"/>
      <c r="F51" s="30"/>
      <c r="G51" s="18"/>
      <c r="H51" s="18"/>
      <c r="I51" s="22"/>
      <c r="J51" s="22"/>
      <c r="K51" s="22"/>
      <c r="L51" s="23" t="s">
        <v>234</v>
      </c>
      <c r="M51" s="34"/>
      <c r="N51" s="34">
        <v>363</v>
      </c>
      <c r="O51" s="25" t="s">
        <v>235</v>
      </c>
      <c r="P51" s="23" t="s">
        <v>35</v>
      </c>
      <c r="Q51" s="23" t="s">
        <v>236</v>
      </c>
      <c r="R51" s="23" t="s">
        <v>236</v>
      </c>
      <c r="S51" s="23"/>
      <c r="T51" s="23"/>
      <c r="U51" s="34"/>
      <c r="V51" s="23" t="s">
        <v>237</v>
      </c>
      <c r="W51" s="23"/>
    </row>
    <row r="52" s="5" customFormat="1" ht="29" customHeight="1" spans="1:23">
      <c r="A52" s="18"/>
      <c r="B52" s="30"/>
      <c r="C52" s="30"/>
      <c r="D52" s="30"/>
      <c r="E52" s="30"/>
      <c r="F52" s="30"/>
      <c r="G52" s="18"/>
      <c r="H52" s="18"/>
      <c r="I52" s="22"/>
      <c r="J52" s="22"/>
      <c r="K52" s="22"/>
      <c r="L52" s="23" t="s">
        <v>205</v>
      </c>
      <c r="M52" s="34"/>
      <c r="N52" s="34">
        <v>1600</v>
      </c>
      <c r="O52" s="25" t="s">
        <v>206</v>
      </c>
      <c r="P52" s="23" t="s">
        <v>35</v>
      </c>
      <c r="Q52" s="26" t="s">
        <v>207</v>
      </c>
      <c r="R52" s="26" t="s">
        <v>207</v>
      </c>
      <c r="S52" s="23"/>
      <c r="T52" s="23"/>
      <c r="U52" s="34"/>
      <c r="V52" s="23" t="s">
        <v>208</v>
      </c>
      <c r="W52" s="23"/>
    </row>
    <row r="53" s="5" customFormat="1" ht="32" customHeight="1" spans="1:23">
      <c r="A53" s="18"/>
      <c r="B53" s="30"/>
      <c r="C53" s="30"/>
      <c r="D53" s="30"/>
      <c r="E53" s="30"/>
      <c r="F53" s="30"/>
      <c r="G53" s="18"/>
      <c r="H53" s="18"/>
      <c r="I53" s="22"/>
      <c r="J53" s="22"/>
      <c r="K53" s="22"/>
      <c r="L53" s="23" t="s">
        <v>238</v>
      </c>
      <c r="M53" s="34"/>
      <c r="N53" s="34">
        <v>345</v>
      </c>
      <c r="O53" s="25" t="s">
        <v>239</v>
      </c>
      <c r="P53" s="23" t="s">
        <v>35</v>
      </c>
      <c r="Q53" s="26" t="s">
        <v>240</v>
      </c>
      <c r="R53" s="26" t="s">
        <v>241</v>
      </c>
      <c r="S53" s="23"/>
      <c r="T53" s="23"/>
      <c r="U53" s="34"/>
      <c r="V53" s="26" t="s">
        <v>240</v>
      </c>
      <c r="W53" s="23"/>
    </row>
    <row r="54" s="5" customFormat="1" ht="29" customHeight="1" spans="1:23">
      <c r="A54" s="18"/>
      <c r="B54" s="30"/>
      <c r="C54" s="30"/>
      <c r="D54" s="30"/>
      <c r="E54" s="30"/>
      <c r="F54" s="30"/>
      <c r="G54" s="18"/>
      <c r="H54" s="18"/>
      <c r="I54" s="22"/>
      <c r="J54" s="22"/>
      <c r="K54" s="22"/>
      <c r="L54" s="23" t="s">
        <v>201</v>
      </c>
      <c r="M54" s="34"/>
      <c r="N54" s="34">
        <v>218</v>
      </c>
      <c r="O54" s="25" t="s">
        <v>202</v>
      </c>
      <c r="P54" s="23" t="s">
        <v>35</v>
      </c>
      <c r="Q54" s="23" t="s">
        <v>203</v>
      </c>
      <c r="R54" s="24" t="s">
        <v>204</v>
      </c>
      <c r="S54" s="23"/>
      <c r="T54" s="23"/>
      <c r="U54" s="34"/>
      <c r="V54" s="24" t="s">
        <v>204</v>
      </c>
      <c r="W54" s="23"/>
    </row>
    <row r="55" s="5" customFormat="1" ht="30" customHeight="1" spans="1:23">
      <c r="A55" s="18"/>
      <c r="B55" s="30"/>
      <c r="C55" s="30"/>
      <c r="D55" s="30"/>
      <c r="E55" s="30"/>
      <c r="F55" s="30"/>
      <c r="G55" s="18"/>
      <c r="H55" s="18"/>
      <c r="I55" s="22"/>
      <c r="J55" s="22"/>
      <c r="K55" s="22"/>
      <c r="L55" s="23" t="s">
        <v>32</v>
      </c>
      <c r="M55" s="34"/>
      <c r="N55" s="34">
        <v>1500</v>
      </c>
      <c r="O55" s="25" t="s">
        <v>34</v>
      </c>
      <c r="P55" s="23" t="s">
        <v>35</v>
      </c>
      <c r="Q55" s="23" t="s">
        <v>36</v>
      </c>
      <c r="R55" s="26" t="s">
        <v>37</v>
      </c>
      <c r="S55" s="23"/>
      <c r="T55" s="23"/>
      <c r="U55" s="34"/>
      <c r="V55" s="26" t="s">
        <v>37</v>
      </c>
      <c r="W55" s="23"/>
    </row>
    <row r="56" s="5" customFormat="1" ht="33" customHeight="1" spans="1:23">
      <c r="A56" s="18"/>
      <c r="B56" s="30"/>
      <c r="C56" s="30"/>
      <c r="D56" s="30"/>
      <c r="E56" s="30"/>
      <c r="F56" s="30"/>
      <c r="G56" s="18"/>
      <c r="H56" s="18"/>
      <c r="I56" s="22"/>
      <c r="J56" s="22"/>
      <c r="K56" s="22"/>
      <c r="L56" s="23" t="s">
        <v>216</v>
      </c>
      <c r="M56" s="34" t="s">
        <v>33</v>
      </c>
      <c r="N56" s="34">
        <v>636</v>
      </c>
      <c r="O56" s="25" t="s">
        <v>217</v>
      </c>
      <c r="P56" s="23" t="s">
        <v>35</v>
      </c>
      <c r="Q56" s="23" t="s">
        <v>218</v>
      </c>
      <c r="R56" s="26" t="s">
        <v>218</v>
      </c>
      <c r="S56" s="23"/>
      <c r="T56" s="23"/>
      <c r="U56" s="34"/>
      <c r="V56" s="26" t="s">
        <v>219</v>
      </c>
      <c r="W56" s="23"/>
    </row>
    <row r="57" s="5" customFormat="1" ht="32" customHeight="1" spans="1:23">
      <c r="A57" s="18"/>
      <c r="B57" s="30"/>
      <c r="C57" s="30"/>
      <c r="D57" s="30"/>
      <c r="E57" s="30"/>
      <c r="F57" s="30"/>
      <c r="G57" s="18"/>
      <c r="H57" s="18"/>
      <c r="I57" s="22"/>
      <c r="J57" s="22"/>
      <c r="K57" s="22"/>
      <c r="L57" s="23" t="s">
        <v>224</v>
      </c>
      <c r="M57" s="34"/>
      <c r="N57" s="34">
        <v>1437</v>
      </c>
      <c r="O57" s="25" t="s">
        <v>225</v>
      </c>
      <c r="P57" s="23" t="s">
        <v>35</v>
      </c>
      <c r="Q57" s="26" t="s">
        <v>226</v>
      </c>
      <c r="R57" s="26" t="s">
        <v>227</v>
      </c>
      <c r="S57" s="23"/>
      <c r="T57" s="23"/>
      <c r="U57" s="34"/>
      <c r="V57" s="26" t="s">
        <v>228</v>
      </c>
      <c r="W57" s="23"/>
    </row>
    <row r="58" s="5" customFormat="1" ht="29" customHeight="1" spans="1:23">
      <c r="A58" s="18"/>
      <c r="B58" s="30"/>
      <c r="C58" s="30"/>
      <c r="D58" s="30"/>
      <c r="E58" s="30"/>
      <c r="F58" s="30"/>
      <c r="G58" s="18"/>
      <c r="H58" s="18"/>
      <c r="I58" s="22"/>
      <c r="J58" s="22"/>
      <c r="K58" s="22"/>
      <c r="L58" s="23" t="s">
        <v>220</v>
      </c>
      <c r="M58" s="34"/>
      <c r="N58" s="34">
        <v>580</v>
      </c>
      <c r="O58" s="25" t="s">
        <v>221</v>
      </c>
      <c r="P58" s="23" t="s">
        <v>35</v>
      </c>
      <c r="Q58" s="18" t="s">
        <v>222</v>
      </c>
      <c r="R58" s="18" t="s">
        <v>222</v>
      </c>
      <c r="S58" s="23"/>
      <c r="T58" s="23"/>
      <c r="U58" s="34"/>
      <c r="V58" s="23" t="s">
        <v>223</v>
      </c>
      <c r="W58" s="23"/>
    </row>
    <row r="59" s="5" customFormat="1" ht="32" customHeight="1" spans="1:23">
      <c r="A59" s="18"/>
      <c r="B59" s="30"/>
      <c r="C59" s="30"/>
      <c r="D59" s="30"/>
      <c r="E59" s="30"/>
      <c r="F59" s="30"/>
      <c r="G59" s="18"/>
      <c r="H59" s="18"/>
      <c r="I59" s="22"/>
      <c r="J59" s="22"/>
      <c r="K59" s="22"/>
      <c r="L59" s="23" t="s">
        <v>234</v>
      </c>
      <c r="M59" s="34"/>
      <c r="N59" s="34">
        <v>636</v>
      </c>
      <c r="O59" s="25" t="s">
        <v>235</v>
      </c>
      <c r="P59" s="23" t="s">
        <v>35</v>
      </c>
      <c r="Q59" s="23" t="s">
        <v>236</v>
      </c>
      <c r="R59" s="23" t="s">
        <v>236</v>
      </c>
      <c r="S59" s="23"/>
      <c r="T59" s="23"/>
      <c r="U59" s="34"/>
      <c r="V59" s="23" t="s">
        <v>237</v>
      </c>
      <c r="W59" s="23"/>
    </row>
    <row r="60" s="5" customFormat="1" ht="41" customHeight="1" spans="1:23">
      <c r="A60" s="18"/>
      <c r="B60" s="30"/>
      <c r="C60" s="30"/>
      <c r="D60" s="30"/>
      <c r="E60" s="30"/>
      <c r="F60" s="30"/>
      <c r="G60" s="18"/>
      <c r="H60" s="18"/>
      <c r="I60" s="22"/>
      <c r="J60" s="22"/>
      <c r="K60" s="22"/>
      <c r="L60" s="23" t="s">
        <v>229</v>
      </c>
      <c r="M60" s="34"/>
      <c r="N60" s="34">
        <v>1636</v>
      </c>
      <c r="O60" s="25" t="s">
        <v>230</v>
      </c>
      <c r="P60" s="23" t="s">
        <v>35</v>
      </c>
      <c r="Q60" s="26" t="s">
        <v>231</v>
      </c>
      <c r="R60" s="26" t="s">
        <v>232</v>
      </c>
      <c r="S60" s="23"/>
      <c r="T60" s="23"/>
      <c r="U60" s="34"/>
      <c r="V60" s="23" t="s">
        <v>233</v>
      </c>
      <c r="W60" s="23"/>
    </row>
    <row r="61" s="5" customFormat="1" ht="39" customHeight="1" spans="1:23">
      <c r="A61" s="18"/>
      <c r="B61" s="30"/>
      <c r="C61" s="30"/>
      <c r="D61" s="30"/>
      <c r="E61" s="30"/>
      <c r="F61" s="30"/>
      <c r="G61" s="18"/>
      <c r="H61" s="18"/>
      <c r="I61" s="22"/>
      <c r="J61" s="22"/>
      <c r="K61" s="22"/>
      <c r="L61" s="23" t="s">
        <v>205</v>
      </c>
      <c r="M61" s="34"/>
      <c r="N61" s="34">
        <v>1543</v>
      </c>
      <c r="O61" s="25" t="s">
        <v>206</v>
      </c>
      <c r="P61" s="23" t="s">
        <v>35</v>
      </c>
      <c r="Q61" s="26" t="s">
        <v>207</v>
      </c>
      <c r="R61" s="26" t="s">
        <v>207</v>
      </c>
      <c r="S61" s="23"/>
      <c r="T61" s="23"/>
      <c r="U61" s="34"/>
      <c r="V61" s="23" t="s">
        <v>208</v>
      </c>
      <c r="W61" s="23"/>
    </row>
    <row r="62" s="5" customFormat="1" ht="32" customHeight="1" spans="1:23">
      <c r="A62" s="18"/>
      <c r="B62" s="30"/>
      <c r="C62" s="30"/>
      <c r="D62" s="30"/>
      <c r="E62" s="30"/>
      <c r="F62" s="30"/>
      <c r="G62" s="18"/>
      <c r="H62" s="18"/>
      <c r="I62" s="22"/>
      <c r="J62" s="22"/>
      <c r="K62" s="22"/>
      <c r="L62" s="23" t="s">
        <v>238</v>
      </c>
      <c r="M62" s="34"/>
      <c r="N62" s="34">
        <v>500</v>
      </c>
      <c r="O62" s="25" t="s">
        <v>239</v>
      </c>
      <c r="P62" s="23" t="s">
        <v>35</v>
      </c>
      <c r="Q62" s="26" t="s">
        <v>240</v>
      </c>
      <c r="R62" s="26" t="s">
        <v>241</v>
      </c>
      <c r="S62" s="23"/>
      <c r="T62" s="23"/>
      <c r="U62" s="34"/>
      <c r="V62" s="26" t="s">
        <v>240</v>
      </c>
      <c r="W62" s="23"/>
    </row>
    <row r="63" s="5" customFormat="1" ht="31" customHeight="1" spans="1:23">
      <c r="A63" s="18"/>
      <c r="B63" s="30"/>
      <c r="C63" s="30"/>
      <c r="D63" s="30"/>
      <c r="E63" s="30"/>
      <c r="F63" s="30"/>
      <c r="G63" s="18"/>
      <c r="H63" s="18"/>
      <c r="I63" s="22"/>
      <c r="J63" s="22"/>
      <c r="K63" s="22"/>
      <c r="L63" s="23" t="s">
        <v>32</v>
      </c>
      <c r="M63" s="34"/>
      <c r="N63" s="34">
        <v>1510</v>
      </c>
      <c r="O63" s="25" t="s">
        <v>34</v>
      </c>
      <c r="P63" s="23" t="s">
        <v>35</v>
      </c>
      <c r="Q63" s="23" t="s">
        <v>36</v>
      </c>
      <c r="R63" s="26" t="s">
        <v>37</v>
      </c>
      <c r="S63" s="23"/>
      <c r="T63" s="23"/>
      <c r="U63" s="34"/>
      <c r="V63" s="26" t="s">
        <v>37</v>
      </c>
      <c r="W63" s="23"/>
    </row>
    <row r="64" s="4" customFormat="1" ht="54" customHeight="1" spans="1:23">
      <c r="A64" s="18">
        <v>13</v>
      </c>
      <c r="B64" s="30" t="s">
        <v>242</v>
      </c>
      <c r="C64" s="30" t="s">
        <v>23</v>
      </c>
      <c r="D64" s="30" t="s">
        <v>194</v>
      </c>
      <c r="E64" s="30" t="s">
        <v>162</v>
      </c>
      <c r="F64" s="30" t="s">
        <v>163</v>
      </c>
      <c r="G64" s="33" t="s">
        <v>164</v>
      </c>
      <c r="H64" s="28" t="s">
        <v>165</v>
      </c>
      <c r="I64" s="18" t="s">
        <v>85</v>
      </c>
      <c r="J64" s="18" t="s">
        <v>86</v>
      </c>
      <c r="K64" s="18" t="s">
        <v>243</v>
      </c>
      <c r="L64" s="23" t="s">
        <v>32</v>
      </c>
      <c r="M64" s="18" t="s">
        <v>89</v>
      </c>
      <c r="N64" s="24">
        <v>2242</v>
      </c>
      <c r="O64" s="25" t="s">
        <v>34</v>
      </c>
      <c r="P64" s="23" t="s">
        <v>35</v>
      </c>
      <c r="Q64" s="23" t="s">
        <v>36</v>
      </c>
      <c r="R64" s="26" t="s">
        <v>37</v>
      </c>
      <c r="S64" s="18" t="s">
        <v>173</v>
      </c>
      <c r="T64" s="18" t="s">
        <v>39</v>
      </c>
      <c r="U64" s="34" t="s">
        <v>93</v>
      </c>
      <c r="V64" s="26" t="s">
        <v>37</v>
      </c>
      <c r="W64" s="18"/>
    </row>
    <row r="65" s="5" customFormat="1" ht="47" customHeight="1" spans="1:23">
      <c r="A65" s="18"/>
      <c r="B65" s="30"/>
      <c r="C65" s="30"/>
      <c r="D65" s="30"/>
      <c r="E65" s="30"/>
      <c r="F65" s="30"/>
      <c r="G65" s="39"/>
      <c r="H65" s="35"/>
      <c r="I65" s="18"/>
      <c r="J65" s="18"/>
      <c r="K65" s="28" t="s">
        <v>244</v>
      </c>
      <c r="L65" s="18" t="s">
        <v>169</v>
      </c>
      <c r="M65" s="18" t="s">
        <v>33</v>
      </c>
      <c r="N65" s="40">
        <v>2127</v>
      </c>
      <c r="O65" s="25" t="s">
        <v>170</v>
      </c>
      <c r="P65" s="23" t="s">
        <v>35</v>
      </c>
      <c r="Q65" s="46" t="s">
        <v>171</v>
      </c>
      <c r="R65" s="27" t="s">
        <v>172</v>
      </c>
      <c r="S65" s="18"/>
      <c r="T65" s="18"/>
      <c r="U65" s="34"/>
      <c r="V65" s="24" t="s">
        <v>174</v>
      </c>
      <c r="W65" s="18"/>
    </row>
    <row r="66" s="4" customFormat="1" ht="56" customHeight="1" spans="1:23">
      <c r="A66" s="18"/>
      <c r="B66" s="30"/>
      <c r="C66" s="30"/>
      <c r="D66" s="30"/>
      <c r="E66" s="30"/>
      <c r="F66" s="30"/>
      <c r="G66" s="39"/>
      <c r="H66" s="35"/>
      <c r="I66" s="18"/>
      <c r="J66" s="18"/>
      <c r="K66" s="51"/>
      <c r="L66" s="23" t="s">
        <v>201</v>
      </c>
      <c r="M66" s="18"/>
      <c r="N66" s="24">
        <v>1256</v>
      </c>
      <c r="O66" s="25" t="s">
        <v>202</v>
      </c>
      <c r="P66" s="23" t="s">
        <v>35</v>
      </c>
      <c r="Q66" s="23" t="s">
        <v>203</v>
      </c>
      <c r="R66" s="24" t="s">
        <v>204</v>
      </c>
      <c r="S66" s="18"/>
      <c r="T66" s="18"/>
      <c r="U66" s="34"/>
      <c r="V66" s="24" t="s">
        <v>245</v>
      </c>
      <c r="W66" s="40"/>
    </row>
    <row r="67" s="4" customFormat="1" ht="42" customHeight="1" spans="1:23">
      <c r="A67" s="18"/>
      <c r="B67" s="30"/>
      <c r="C67" s="30"/>
      <c r="D67" s="30"/>
      <c r="E67" s="30"/>
      <c r="F67" s="30"/>
      <c r="G67" s="58"/>
      <c r="H67" s="51"/>
      <c r="I67" s="18"/>
      <c r="J67" s="18"/>
      <c r="K67" s="18" t="s">
        <v>243</v>
      </c>
      <c r="L67" s="23" t="s">
        <v>32</v>
      </c>
      <c r="M67" s="18"/>
      <c r="N67" s="24">
        <v>964</v>
      </c>
      <c r="O67" s="25" t="s">
        <v>34</v>
      </c>
      <c r="P67" s="23" t="s">
        <v>35</v>
      </c>
      <c r="Q67" s="23" t="s">
        <v>36</v>
      </c>
      <c r="R67" s="26" t="s">
        <v>37</v>
      </c>
      <c r="S67" s="18"/>
      <c r="T67" s="18"/>
      <c r="U67" s="34"/>
      <c r="V67" s="26" t="s">
        <v>37</v>
      </c>
      <c r="W67" s="18"/>
    </row>
    <row r="68" s="5" customFormat="1" ht="67" customHeight="1" spans="1:23">
      <c r="A68" s="18">
        <v>14</v>
      </c>
      <c r="B68" s="30" t="s">
        <v>246</v>
      </c>
      <c r="C68" s="30" t="s">
        <v>247</v>
      </c>
      <c r="D68" s="30" t="s">
        <v>194</v>
      </c>
      <c r="E68" s="30" t="s">
        <v>195</v>
      </c>
      <c r="F68" s="30" t="s">
        <v>163</v>
      </c>
      <c r="G68" s="18" t="s">
        <v>248</v>
      </c>
      <c r="H68" s="18" t="s">
        <v>249</v>
      </c>
      <c r="I68" s="46" t="s">
        <v>250</v>
      </c>
      <c r="J68" s="18" t="s">
        <v>251</v>
      </c>
      <c r="K68" s="46" t="s">
        <v>37</v>
      </c>
      <c r="L68" s="18" t="s">
        <v>32</v>
      </c>
      <c r="M68" s="40">
        <v>660</v>
      </c>
      <c r="N68" s="40"/>
      <c r="O68" s="25" t="s">
        <v>34</v>
      </c>
      <c r="P68" s="23" t="s">
        <v>35</v>
      </c>
      <c r="Q68" s="23" t="s">
        <v>36</v>
      </c>
      <c r="R68" s="26" t="s">
        <v>37</v>
      </c>
      <c r="S68" s="25" t="s">
        <v>173</v>
      </c>
      <c r="T68" s="18" t="s">
        <v>39</v>
      </c>
      <c r="U68" s="34" t="s">
        <v>93</v>
      </c>
      <c r="V68" s="26" t="s">
        <v>37</v>
      </c>
      <c r="W68" s="18"/>
    </row>
    <row r="69" s="5" customFormat="1" ht="52" customHeight="1" spans="1:23">
      <c r="A69" s="18">
        <v>15</v>
      </c>
      <c r="B69" s="30" t="s">
        <v>252</v>
      </c>
      <c r="C69" s="30" t="s">
        <v>253</v>
      </c>
      <c r="D69" s="30" t="s">
        <v>82</v>
      </c>
      <c r="E69" s="18" t="s">
        <v>254</v>
      </c>
      <c r="F69" s="18" t="s">
        <v>255</v>
      </c>
      <c r="G69" s="18" t="s">
        <v>256</v>
      </c>
      <c r="H69" s="18" t="s">
        <v>257</v>
      </c>
      <c r="I69" s="46" t="s">
        <v>258</v>
      </c>
      <c r="J69" s="18" t="s">
        <v>259</v>
      </c>
      <c r="K69" s="46" t="s">
        <v>37</v>
      </c>
      <c r="L69" s="18" t="s">
        <v>32</v>
      </c>
      <c r="M69" s="40">
        <v>700</v>
      </c>
      <c r="N69" s="40"/>
      <c r="O69" s="25" t="s">
        <v>34</v>
      </c>
      <c r="P69" s="23" t="s">
        <v>35</v>
      </c>
      <c r="Q69" s="23" t="s">
        <v>36</v>
      </c>
      <c r="R69" s="26" t="s">
        <v>37</v>
      </c>
      <c r="S69" s="25" t="s">
        <v>173</v>
      </c>
      <c r="T69" s="18" t="s">
        <v>39</v>
      </c>
      <c r="U69" s="34" t="s">
        <v>93</v>
      </c>
      <c r="V69" s="26" t="s">
        <v>37</v>
      </c>
      <c r="W69" s="23"/>
    </row>
    <row r="70" s="5" customFormat="1" ht="67" customHeight="1" spans="1:23">
      <c r="A70" s="18">
        <v>16</v>
      </c>
      <c r="B70" s="30" t="s">
        <v>260</v>
      </c>
      <c r="C70" s="30" t="s">
        <v>261</v>
      </c>
      <c r="D70" s="30" t="s">
        <v>82</v>
      </c>
      <c r="E70" s="18" t="s">
        <v>254</v>
      </c>
      <c r="F70" s="18" t="s">
        <v>255</v>
      </c>
      <c r="G70" s="18" t="s">
        <v>256</v>
      </c>
      <c r="H70" s="18" t="s">
        <v>257</v>
      </c>
      <c r="I70" s="46" t="s">
        <v>262</v>
      </c>
      <c r="J70" s="18" t="s">
        <v>263</v>
      </c>
      <c r="K70" s="46" t="s">
        <v>37</v>
      </c>
      <c r="L70" s="18" t="s">
        <v>32</v>
      </c>
      <c r="M70" s="40">
        <v>1875</v>
      </c>
      <c r="N70" s="40"/>
      <c r="O70" s="25" t="s">
        <v>34</v>
      </c>
      <c r="P70" s="23" t="s">
        <v>35</v>
      </c>
      <c r="Q70" s="23" t="s">
        <v>36</v>
      </c>
      <c r="R70" s="26" t="s">
        <v>37</v>
      </c>
      <c r="S70" s="25" t="s">
        <v>173</v>
      </c>
      <c r="T70" s="18" t="s">
        <v>39</v>
      </c>
      <c r="U70" s="34" t="s">
        <v>93</v>
      </c>
      <c r="V70" s="26" t="s">
        <v>37</v>
      </c>
      <c r="W70" s="23"/>
    </row>
    <row r="71" s="5" customFormat="1" ht="61" customHeight="1" spans="1:23">
      <c r="A71" s="18">
        <v>17</v>
      </c>
      <c r="B71" s="18" t="s">
        <v>264</v>
      </c>
      <c r="C71" s="18" t="s">
        <v>265</v>
      </c>
      <c r="D71" s="18" t="s">
        <v>266</v>
      </c>
      <c r="E71" s="18" t="s">
        <v>162</v>
      </c>
      <c r="F71" s="30" t="s">
        <v>163</v>
      </c>
      <c r="G71" s="18" t="s">
        <v>267</v>
      </c>
      <c r="H71" s="18" t="s">
        <v>268</v>
      </c>
      <c r="I71" s="18" t="s">
        <v>269</v>
      </c>
      <c r="J71" s="18" t="s">
        <v>270</v>
      </c>
      <c r="K71" s="46" t="s">
        <v>271</v>
      </c>
      <c r="L71" s="18" t="s">
        <v>32</v>
      </c>
      <c r="M71" s="40">
        <v>2000</v>
      </c>
      <c r="N71" s="40"/>
      <c r="O71" s="25" t="s">
        <v>34</v>
      </c>
      <c r="P71" s="23" t="s">
        <v>35</v>
      </c>
      <c r="Q71" s="23" t="s">
        <v>36</v>
      </c>
      <c r="R71" s="26" t="s">
        <v>37</v>
      </c>
      <c r="S71" s="25" t="s">
        <v>173</v>
      </c>
      <c r="T71" s="18" t="s">
        <v>39</v>
      </c>
      <c r="U71" s="34" t="s">
        <v>93</v>
      </c>
      <c r="V71" s="26" t="s">
        <v>37</v>
      </c>
      <c r="W71" s="18"/>
    </row>
    <row r="72" s="5" customFormat="1" ht="67" customHeight="1" spans="1:23">
      <c r="A72" s="18">
        <v>18</v>
      </c>
      <c r="B72" s="18" t="s">
        <v>272</v>
      </c>
      <c r="C72" s="18" t="s">
        <v>273</v>
      </c>
      <c r="D72" s="18" t="s">
        <v>274</v>
      </c>
      <c r="E72" s="18" t="s">
        <v>162</v>
      </c>
      <c r="F72" s="30" t="s">
        <v>163</v>
      </c>
      <c r="G72" s="18" t="s">
        <v>267</v>
      </c>
      <c r="H72" s="18" t="s">
        <v>268</v>
      </c>
      <c r="I72" s="18" t="s">
        <v>269</v>
      </c>
      <c r="J72" s="18" t="s">
        <v>270</v>
      </c>
      <c r="K72" s="46" t="s">
        <v>271</v>
      </c>
      <c r="L72" s="18" t="s">
        <v>32</v>
      </c>
      <c r="M72" s="40">
        <v>920</v>
      </c>
      <c r="N72" s="40"/>
      <c r="O72" s="25" t="s">
        <v>34</v>
      </c>
      <c r="P72" s="23" t="s">
        <v>35</v>
      </c>
      <c r="Q72" s="23" t="s">
        <v>36</v>
      </c>
      <c r="R72" s="26" t="s">
        <v>37</v>
      </c>
      <c r="S72" s="25" t="s">
        <v>173</v>
      </c>
      <c r="T72" s="18" t="s">
        <v>39</v>
      </c>
      <c r="U72" s="34" t="s">
        <v>93</v>
      </c>
      <c r="V72" s="26" t="s">
        <v>37</v>
      </c>
      <c r="W72" s="18"/>
    </row>
    <row r="73" s="6" customFormat="1" ht="89" customHeight="1" spans="1:23">
      <c r="A73" s="18">
        <v>19</v>
      </c>
      <c r="B73" s="18" t="s">
        <v>275</v>
      </c>
      <c r="C73" s="18" t="s">
        <v>276</v>
      </c>
      <c r="D73" s="18" t="s">
        <v>277</v>
      </c>
      <c r="E73" s="18" t="s">
        <v>254</v>
      </c>
      <c r="F73" s="18" t="s">
        <v>255</v>
      </c>
      <c r="G73" s="22" t="s">
        <v>278</v>
      </c>
      <c r="H73" s="18" t="s">
        <v>279</v>
      </c>
      <c r="I73" s="59" t="s">
        <v>280</v>
      </c>
      <c r="J73" s="22" t="s">
        <v>281</v>
      </c>
      <c r="K73" s="46" t="s">
        <v>282</v>
      </c>
      <c r="L73" s="18" t="s">
        <v>283</v>
      </c>
      <c r="M73" s="40">
        <v>220</v>
      </c>
      <c r="N73" s="40"/>
      <c r="O73" s="25" t="s">
        <v>284</v>
      </c>
      <c r="P73" s="23" t="s">
        <v>35</v>
      </c>
      <c r="Q73" s="23" t="s">
        <v>285</v>
      </c>
      <c r="R73" s="46" t="s">
        <v>286</v>
      </c>
      <c r="S73" s="25" t="s">
        <v>173</v>
      </c>
      <c r="T73" s="18" t="s">
        <v>39</v>
      </c>
      <c r="U73" s="34" t="s">
        <v>93</v>
      </c>
      <c r="V73" s="27" t="s">
        <v>287</v>
      </c>
      <c r="W73" s="18"/>
    </row>
    <row r="74" s="6" customFormat="1" ht="47" customHeight="1" spans="1:23">
      <c r="A74" s="18">
        <v>20</v>
      </c>
      <c r="B74" s="30" t="s">
        <v>288</v>
      </c>
      <c r="C74" s="18" t="s">
        <v>289</v>
      </c>
      <c r="D74" s="18" t="s">
        <v>277</v>
      </c>
      <c r="E74" s="18" t="s">
        <v>254</v>
      </c>
      <c r="F74" s="18" t="s">
        <v>255</v>
      </c>
      <c r="G74" s="18" t="s">
        <v>290</v>
      </c>
      <c r="H74" s="18" t="s">
        <v>118</v>
      </c>
      <c r="I74" s="59" t="s">
        <v>280</v>
      </c>
      <c r="J74" s="22" t="s">
        <v>281</v>
      </c>
      <c r="K74" s="41" t="s">
        <v>282</v>
      </c>
      <c r="L74" s="18" t="s">
        <v>283</v>
      </c>
      <c r="M74" s="40" t="s">
        <v>89</v>
      </c>
      <c r="N74" s="40">
        <f>1600-213</f>
        <v>1387</v>
      </c>
      <c r="O74" s="25" t="s">
        <v>284</v>
      </c>
      <c r="P74" s="23" t="s">
        <v>35</v>
      </c>
      <c r="Q74" s="23" t="s">
        <v>285</v>
      </c>
      <c r="R74" s="46" t="s">
        <v>286</v>
      </c>
      <c r="S74" s="23" t="s">
        <v>121</v>
      </c>
      <c r="T74" s="18" t="s">
        <v>39</v>
      </c>
      <c r="U74" s="23" t="s">
        <v>93</v>
      </c>
      <c r="V74" s="27" t="s">
        <v>287</v>
      </c>
      <c r="W74" s="18"/>
    </row>
    <row r="75" s="5" customFormat="1" ht="37" customHeight="1" spans="1:23">
      <c r="A75" s="18"/>
      <c r="B75" s="30"/>
      <c r="C75" s="18"/>
      <c r="D75" s="18"/>
      <c r="E75" s="40"/>
      <c r="F75" s="18"/>
      <c r="G75" s="18"/>
      <c r="H75" s="18"/>
      <c r="I75" s="59"/>
      <c r="J75" s="22"/>
      <c r="K75" s="47"/>
      <c r="L75" s="18" t="s">
        <v>291</v>
      </c>
      <c r="M75" s="40"/>
      <c r="N75" s="18">
        <v>213</v>
      </c>
      <c r="O75" s="25" t="s">
        <v>292</v>
      </c>
      <c r="P75" s="23" t="s">
        <v>35</v>
      </c>
      <c r="Q75" s="27" t="s">
        <v>293</v>
      </c>
      <c r="R75" s="27" t="s">
        <v>294</v>
      </c>
      <c r="S75" s="23"/>
      <c r="T75" s="18"/>
      <c r="U75" s="23"/>
      <c r="V75" s="27" t="s">
        <v>295</v>
      </c>
      <c r="W75" s="18"/>
    </row>
    <row r="76" s="5" customFormat="1" ht="53" customHeight="1" spans="1:23">
      <c r="A76" s="18"/>
      <c r="B76" s="30"/>
      <c r="C76" s="18"/>
      <c r="D76" s="18"/>
      <c r="E76" s="40"/>
      <c r="F76" s="18"/>
      <c r="G76" s="18"/>
      <c r="H76" s="18"/>
      <c r="I76" s="59"/>
      <c r="J76" s="22"/>
      <c r="K76" s="47"/>
      <c r="L76" s="18" t="s">
        <v>95</v>
      </c>
      <c r="M76" s="40" t="s">
        <v>33</v>
      </c>
      <c r="N76" s="40">
        <v>384</v>
      </c>
      <c r="O76" s="25" t="s">
        <v>96</v>
      </c>
      <c r="P76" s="23" t="s">
        <v>35</v>
      </c>
      <c r="Q76" s="26" t="s">
        <v>97</v>
      </c>
      <c r="R76" s="26" t="s">
        <v>97</v>
      </c>
      <c r="S76" s="23"/>
      <c r="T76" s="18"/>
      <c r="U76" s="23"/>
      <c r="V76" s="26" t="s">
        <v>98</v>
      </c>
      <c r="W76" s="18"/>
    </row>
    <row r="77" s="6" customFormat="1" ht="59" customHeight="1" spans="1:23">
      <c r="A77" s="18"/>
      <c r="B77" s="30"/>
      <c r="C77" s="18"/>
      <c r="D77" s="18"/>
      <c r="E77" s="40"/>
      <c r="F77" s="18"/>
      <c r="G77" s="18"/>
      <c r="H77" s="18"/>
      <c r="I77" s="59"/>
      <c r="J77" s="22"/>
      <c r="K77" s="47"/>
      <c r="L77" s="18" t="s">
        <v>283</v>
      </c>
      <c r="M77" s="40"/>
      <c r="N77" s="40">
        <v>420</v>
      </c>
      <c r="O77" s="25" t="s">
        <v>284</v>
      </c>
      <c r="P77" s="23" t="s">
        <v>35</v>
      </c>
      <c r="Q77" s="23" t="s">
        <v>285</v>
      </c>
      <c r="R77" s="46" t="s">
        <v>286</v>
      </c>
      <c r="S77" s="23"/>
      <c r="T77" s="18"/>
      <c r="U77" s="23"/>
      <c r="V77" s="27" t="s">
        <v>287</v>
      </c>
      <c r="W77" s="18"/>
    </row>
    <row r="78" s="5" customFormat="1" ht="51" customHeight="1" spans="1:23">
      <c r="A78" s="18"/>
      <c r="B78" s="30"/>
      <c r="C78" s="18"/>
      <c r="D78" s="18"/>
      <c r="E78" s="40"/>
      <c r="F78" s="18"/>
      <c r="G78" s="18"/>
      <c r="H78" s="18"/>
      <c r="I78" s="59"/>
      <c r="J78" s="22"/>
      <c r="K78" s="57"/>
      <c r="L78" s="18" t="s">
        <v>291</v>
      </c>
      <c r="M78" s="40"/>
      <c r="N78" s="40">
        <f>1600-384-420</f>
        <v>796</v>
      </c>
      <c r="O78" s="25" t="s">
        <v>292</v>
      </c>
      <c r="P78" s="23" t="s">
        <v>35</v>
      </c>
      <c r="Q78" s="27" t="s">
        <v>293</v>
      </c>
      <c r="R78" s="27" t="s">
        <v>294</v>
      </c>
      <c r="S78" s="23"/>
      <c r="T78" s="18"/>
      <c r="U78" s="23"/>
      <c r="V78" s="27" t="s">
        <v>295</v>
      </c>
      <c r="W78" s="18"/>
    </row>
    <row r="79" s="5" customFormat="1" ht="48" customHeight="1" spans="1:23">
      <c r="A79" s="18">
        <v>21</v>
      </c>
      <c r="B79" s="18" t="s">
        <v>296</v>
      </c>
      <c r="C79" s="18" t="s">
        <v>297</v>
      </c>
      <c r="D79" s="18" t="s">
        <v>277</v>
      </c>
      <c r="E79" s="18" t="s">
        <v>254</v>
      </c>
      <c r="F79" s="18" t="s">
        <v>255</v>
      </c>
      <c r="G79" s="22" t="s">
        <v>298</v>
      </c>
      <c r="H79" s="18" t="s">
        <v>180</v>
      </c>
      <c r="I79" s="18" t="s">
        <v>299</v>
      </c>
      <c r="J79" s="18" t="s">
        <v>300</v>
      </c>
      <c r="K79" s="46" t="s">
        <v>301</v>
      </c>
      <c r="L79" s="18" t="s">
        <v>291</v>
      </c>
      <c r="M79" s="40">
        <v>414</v>
      </c>
      <c r="N79" s="40"/>
      <c r="O79" s="25" t="s">
        <v>292</v>
      </c>
      <c r="P79" s="23" t="s">
        <v>35</v>
      </c>
      <c r="Q79" s="27" t="s">
        <v>293</v>
      </c>
      <c r="R79" s="27" t="s">
        <v>294</v>
      </c>
      <c r="S79" s="25" t="s">
        <v>121</v>
      </c>
      <c r="T79" s="18" t="s">
        <v>39</v>
      </c>
      <c r="U79" s="34" t="s">
        <v>93</v>
      </c>
      <c r="V79" s="27" t="s">
        <v>295</v>
      </c>
      <c r="W79" s="18"/>
    </row>
    <row r="80" s="5" customFormat="1" ht="44" customHeight="1" spans="1:23">
      <c r="A80" s="18">
        <v>22</v>
      </c>
      <c r="B80" s="18" t="s">
        <v>302</v>
      </c>
      <c r="C80" s="18" t="s">
        <v>303</v>
      </c>
      <c r="D80" s="18" t="s">
        <v>194</v>
      </c>
      <c r="E80" s="18" t="s">
        <v>254</v>
      </c>
      <c r="F80" s="18" t="s">
        <v>255</v>
      </c>
      <c r="G80" s="18" t="s">
        <v>298</v>
      </c>
      <c r="H80" s="18" t="s">
        <v>180</v>
      </c>
      <c r="I80" s="18" t="s">
        <v>299</v>
      </c>
      <c r="J80" s="18" t="s">
        <v>300</v>
      </c>
      <c r="K80" s="46" t="s">
        <v>301</v>
      </c>
      <c r="L80" s="18" t="s">
        <v>283</v>
      </c>
      <c r="M80" s="40" t="s">
        <v>89</v>
      </c>
      <c r="N80" s="40">
        <v>400</v>
      </c>
      <c r="O80" s="25" t="s">
        <v>284</v>
      </c>
      <c r="P80" s="23" t="s">
        <v>35</v>
      </c>
      <c r="Q80" s="23" t="s">
        <v>285</v>
      </c>
      <c r="R80" s="46" t="s">
        <v>286</v>
      </c>
      <c r="S80" s="25" t="s">
        <v>121</v>
      </c>
      <c r="T80" s="18" t="s">
        <v>39</v>
      </c>
      <c r="U80" s="34" t="s">
        <v>93</v>
      </c>
      <c r="V80" s="27" t="s">
        <v>287</v>
      </c>
      <c r="W80" s="18"/>
    </row>
    <row r="81" s="5" customFormat="1" ht="52" customHeight="1" spans="1:23">
      <c r="A81" s="18"/>
      <c r="B81" s="18"/>
      <c r="C81" s="18"/>
      <c r="D81" s="18"/>
      <c r="E81" s="40"/>
      <c r="F81" s="18"/>
      <c r="G81" s="18"/>
      <c r="H81" s="18"/>
      <c r="I81" s="18"/>
      <c r="J81" s="18"/>
      <c r="K81" s="46"/>
      <c r="L81" s="18" t="s">
        <v>291</v>
      </c>
      <c r="M81" s="40"/>
      <c r="N81" s="40">
        <v>1036</v>
      </c>
      <c r="O81" s="25" t="s">
        <v>292</v>
      </c>
      <c r="P81" s="23" t="s">
        <v>35</v>
      </c>
      <c r="Q81" s="27" t="s">
        <v>293</v>
      </c>
      <c r="R81" s="27" t="s">
        <v>294</v>
      </c>
      <c r="S81" s="25"/>
      <c r="T81" s="18"/>
      <c r="U81" s="34"/>
      <c r="V81" s="27" t="s">
        <v>295</v>
      </c>
      <c r="W81" s="18"/>
    </row>
    <row r="82" s="5" customFormat="1" ht="44" customHeight="1" spans="1:23">
      <c r="A82" s="18"/>
      <c r="B82" s="18"/>
      <c r="C82" s="18"/>
      <c r="D82" s="18"/>
      <c r="E82" s="40"/>
      <c r="F82" s="18"/>
      <c r="G82" s="18"/>
      <c r="H82" s="18"/>
      <c r="I82" s="18"/>
      <c r="J82" s="18"/>
      <c r="K82" s="46"/>
      <c r="L82" s="18" t="s">
        <v>304</v>
      </c>
      <c r="M82" s="40"/>
      <c r="N82" s="40">
        <v>545</v>
      </c>
      <c r="O82" s="25" t="s">
        <v>305</v>
      </c>
      <c r="P82" s="23" t="s">
        <v>35</v>
      </c>
      <c r="Q82" s="26" t="s">
        <v>306</v>
      </c>
      <c r="R82" s="23" t="s">
        <v>307</v>
      </c>
      <c r="S82" s="25"/>
      <c r="T82" s="18"/>
      <c r="U82" s="34"/>
      <c r="V82" s="23" t="s">
        <v>307</v>
      </c>
      <c r="W82" s="18"/>
    </row>
    <row r="83" s="5" customFormat="1" ht="47" customHeight="1" spans="1:23">
      <c r="A83" s="18"/>
      <c r="B83" s="18"/>
      <c r="C83" s="18"/>
      <c r="D83" s="18"/>
      <c r="E83" s="40"/>
      <c r="F83" s="18"/>
      <c r="G83" s="18"/>
      <c r="H83" s="18"/>
      <c r="I83" s="18"/>
      <c r="J83" s="18"/>
      <c r="K83" s="46"/>
      <c r="L83" s="18" t="s">
        <v>229</v>
      </c>
      <c r="M83" s="40"/>
      <c r="N83" s="40">
        <v>727</v>
      </c>
      <c r="O83" s="25" t="s">
        <v>230</v>
      </c>
      <c r="P83" s="23" t="s">
        <v>35</v>
      </c>
      <c r="Q83" s="26" t="s">
        <v>231</v>
      </c>
      <c r="R83" s="26" t="s">
        <v>232</v>
      </c>
      <c r="S83" s="25"/>
      <c r="T83" s="18"/>
      <c r="U83" s="34"/>
      <c r="V83" s="23" t="s">
        <v>233</v>
      </c>
      <c r="W83" s="18"/>
    </row>
    <row r="84" s="5" customFormat="1" ht="44" customHeight="1" spans="1:23">
      <c r="A84" s="18"/>
      <c r="B84" s="18"/>
      <c r="C84" s="18"/>
      <c r="D84" s="18"/>
      <c r="E84" s="40"/>
      <c r="F84" s="18"/>
      <c r="G84" s="18"/>
      <c r="H84" s="18"/>
      <c r="I84" s="18"/>
      <c r="J84" s="18"/>
      <c r="K84" s="46"/>
      <c r="L84" s="18" t="s">
        <v>283</v>
      </c>
      <c r="M84" s="40" t="s">
        <v>33</v>
      </c>
      <c r="N84" s="40">
        <v>400</v>
      </c>
      <c r="O84" s="25" t="s">
        <v>284</v>
      </c>
      <c r="P84" s="23" t="s">
        <v>35</v>
      </c>
      <c r="Q84" s="23" t="s">
        <v>285</v>
      </c>
      <c r="R84" s="46" t="s">
        <v>286</v>
      </c>
      <c r="S84" s="25"/>
      <c r="T84" s="18"/>
      <c r="U84" s="34"/>
      <c r="V84" s="27" t="s">
        <v>287</v>
      </c>
      <c r="W84" s="18"/>
    </row>
    <row r="85" s="5" customFormat="1" ht="45" customHeight="1" spans="1:23">
      <c r="A85" s="18"/>
      <c r="B85" s="18"/>
      <c r="C85" s="18"/>
      <c r="D85" s="18"/>
      <c r="E85" s="40"/>
      <c r="F85" s="18"/>
      <c r="G85" s="18"/>
      <c r="H85" s="18"/>
      <c r="I85" s="18"/>
      <c r="J85" s="18"/>
      <c r="K85" s="46"/>
      <c r="L85" s="18" t="s">
        <v>291</v>
      </c>
      <c r="M85" s="40"/>
      <c r="N85" s="40">
        <v>1090</v>
      </c>
      <c r="O85" s="25" t="s">
        <v>292</v>
      </c>
      <c r="P85" s="23" t="s">
        <v>35</v>
      </c>
      <c r="Q85" s="27" t="s">
        <v>293</v>
      </c>
      <c r="R85" s="27" t="s">
        <v>294</v>
      </c>
      <c r="S85" s="25"/>
      <c r="T85" s="18"/>
      <c r="U85" s="34"/>
      <c r="V85" s="27" t="s">
        <v>295</v>
      </c>
      <c r="W85" s="18"/>
    </row>
    <row r="86" s="5" customFormat="1" ht="38" customHeight="1" spans="1:23">
      <c r="A86" s="18"/>
      <c r="B86" s="18"/>
      <c r="C86" s="18"/>
      <c r="D86" s="18"/>
      <c r="E86" s="40"/>
      <c r="F86" s="18"/>
      <c r="G86" s="18"/>
      <c r="H86" s="18"/>
      <c r="I86" s="18"/>
      <c r="J86" s="18"/>
      <c r="K86" s="46"/>
      <c r="L86" s="18" t="s">
        <v>304</v>
      </c>
      <c r="M86" s="40"/>
      <c r="N86" s="40">
        <v>1200</v>
      </c>
      <c r="O86" s="25" t="s">
        <v>305</v>
      </c>
      <c r="P86" s="23" t="s">
        <v>35</v>
      </c>
      <c r="Q86" s="26" t="s">
        <v>306</v>
      </c>
      <c r="R86" s="23" t="s">
        <v>307</v>
      </c>
      <c r="S86" s="25"/>
      <c r="T86" s="18"/>
      <c r="U86" s="34"/>
      <c r="V86" s="23" t="s">
        <v>307</v>
      </c>
      <c r="W86" s="18"/>
    </row>
    <row r="87" s="5" customFormat="1" ht="45" customHeight="1" spans="1:23">
      <c r="A87" s="18">
        <v>23</v>
      </c>
      <c r="B87" s="18" t="s">
        <v>308</v>
      </c>
      <c r="C87" s="18" t="s">
        <v>303</v>
      </c>
      <c r="D87" s="18" t="s">
        <v>309</v>
      </c>
      <c r="E87" s="29" t="s">
        <v>115</v>
      </c>
      <c r="F87" s="29" t="s">
        <v>116</v>
      </c>
      <c r="G87" s="30" t="s">
        <v>310</v>
      </c>
      <c r="H87" s="30" t="s">
        <v>165</v>
      </c>
      <c r="I87" s="46" t="s">
        <v>269</v>
      </c>
      <c r="J87" s="28" t="s">
        <v>270</v>
      </c>
      <c r="K87" s="46" t="s">
        <v>311</v>
      </c>
      <c r="L87" s="23" t="s">
        <v>88</v>
      </c>
      <c r="M87" s="40">
        <v>1770</v>
      </c>
      <c r="N87" s="40"/>
      <c r="O87" s="25" t="s">
        <v>90</v>
      </c>
      <c r="P87" s="23" t="s">
        <v>35</v>
      </c>
      <c r="Q87" s="23" t="s">
        <v>91</v>
      </c>
      <c r="R87" s="27" t="s">
        <v>91</v>
      </c>
      <c r="S87" s="25" t="s">
        <v>121</v>
      </c>
      <c r="T87" s="18" t="s">
        <v>39</v>
      </c>
      <c r="U87" s="34" t="s">
        <v>93</v>
      </c>
      <c r="V87" s="26" t="s">
        <v>94</v>
      </c>
      <c r="W87" s="18"/>
    </row>
    <row r="88" s="5" customFormat="1" ht="50" customHeight="1" spans="1:23">
      <c r="A88" s="18"/>
      <c r="B88" s="18"/>
      <c r="C88" s="18"/>
      <c r="D88" s="18"/>
      <c r="E88" s="36"/>
      <c r="F88" s="36"/>
      <c r="G88" s="30"/>
      <c r="H88" s="30"/>
      <c r="I88" s="46"/>
      <c r="J88" s="35"/>
      <c r="K88" s="46"/>
      <c r="L88" s="18" t="s">
        <v>110</v>
      </c>
      <c r="M88" s="40">
        <v>1640</v>
      </c>
      <c r="N88" s="40"/>
      <c r="O88" s="25" t="s">
        <v>111</v>
      </c>
      <c r="P88" s="23" t="s">
        <v>35</v>
      </c>
      <c r="Q88" s="26" t="s">
        <v>112</v>
      </c>
      <c r="R88" s="26" t="s">
        <v>112</v>
      </c>
      <c r="S88" s="25"/>
      <c r="T88" s="18"/>
      <c r="U88" s="34"/>
      <c r="V88" s="26" t="s">
        <v>112</v>
      </c>
      <c r="W88" s="18"/>
    </row>
    <row r="89" s="5" customFormat="1" ht="52" customHeight="1" spans="1:23">
      <c r="A89" s="18"/>
      <c r="B89" s="18"/>
      <c r="C89" s="18"/>
      <c r="D89" s="18"/>
      <c r="E89" s="55"/>
      <c r="F89" s="55"/>
      <c r="G89" s="30"/>
      <c r="H89" s="30"/>
      <c r="I89" s="46"/>
      <c r="J89" s="51"/>
      <c r="K89" s="46"/>
      <c r="L89" s="23" t="s">
        <v>99</v>
      </c>
      <c r="M89" s="40">
        <v>400</v>
      </c>
      <c r="N89" s="40"/>
      <c r="O89" s="25" t="s">
        <v>100</v>
      </c>
      <c r="P89" s="23" t="s">
        <v>35</v>
      </c>
      <c r="Q89" s="26" t="s">
        <v>101</v>
      </c>
      <c r="R89" s="26" t="s">
        <v>101</v>
      </c>
      <c r="S89" s="25"/>
      <c r="T89" s="18"/>
      <c r="U89" s="34"/>
      <c r="V89" s="26" t="s">
        <v>102</v>
      </c>
      <c r="W89" s="18"/>
    </row>
    <row r="90" s="5" customFormat="1" ht="37" customHeight="1" spans="1:23">
      <c r="A90" s="18">
        <v>24</v>
      </c>
      <c r="B90" s="18" t="s">
        <v>312</v>
      </c>
      <c r="C90" s="18" t="s">
        <v>313</v>
      </c>
      <c r="D90" s="18" t="s">
        <v>309</v>
      </c>
      <c r="E90" s="30" t="s">
        <v>314</v>
      </c>
      <c r="F90" s="30" t="s">
        <v>315</v>
      </c>
      <c r="G90" s="18" t="s">
        <v>290</v>
      </c>
      <c r="H90" s="18" t="s">
        <v>118</v>
      </c>
      <c r="I90" s="60" t="s">
        <v>316</v>
      </c>
      <c r="J90" s="61" t="s">
        <v>317</v>
      </c>
      <c r="K90" s="46" t="s">
        <v>318</v>
      </c>
      <c r="L90" s="18" t="s">
        <v>95</v>
      </c>
      <c r="M90" s="40">
        <v>3420</v>
      </c>
      <c r="N90" s="40"/>
      <c r="O90" s="25" t="s">
        <v>96</v>
      </c>
      <c r="P90" s="23" t="s">
        <v>35</v>
      </c>
      <c r="Q90" s="26" t="s">
        <v>97</v>
      </c>
      <c r="R90" s="26" t="s">
        <v>97</v>
      </c>
      <c r="S90" s="25" t="s">
        <v>121</v>
      </c>
      <c r="T90" s="18" t="s">
        <v>39</v>
      </c>
      <c r="U90" s="34" t="s">
        <v>93</v>
      </c>
      <c r="V90" s="26" t="s">
        <v>98</v>
      </c>
      <c r="W90" s="18"/>
    </row>
    <row r="91" s="5" customFormat="1" ht="34" customHeight="1" spans="1:23">
      <c r="A91" s="28">
        <v>25</v>
      </c>
      <c r="B91" s="28" t="s">
        <v>319</v>
      </c>
      <c r="C91" s="28" t="s">
        <v>320</v>
      </c>
      <c r="D91" s="28" t="s">
        <v>82</v>
      </c>
      <c r="E91" s="18" t="s">
        <v>115</v>
      </c>
      <c r="F91" s="18" t="s">
        <v>116</v>
      </c>
      <c r="G91" s="28" t="s">
        <v>321</v>
      </c>
      <c r="H91" s="28" t="s">
        <v>118</v>
      </c>
      <c r="I91" s="28" t="s">
        <v>322</v>
      </c>
      <c r="J91" s="28" t="s">
        <v>323</v>
      </c>
      <c r="K91" s="28" t="s">
        <v>324</v>
      </c>
      <c r="L91" s="28" t="s">
        <v>50</v>
      </c>
      <c r="M91" s="62">
        <v>790</v>
      </c>
      <c r="N91" s="32"/>
      <c r="O91" s="28" t="s">
        <v>51</v>
      </c>
      <c r="P91" s="23" t="s">
        <v>35</v>
      </c>
      <c r="Q91" s="28" t="s">
        <v>52</v>
      </c>
      <c r="R91" s="28" t="s">
        <v>52</v>
      </c>
      <c r="S91" s="28" t="s">
        <v>134</v>
      </c>
      <c r="T91" s="28" t="s">
        <v>39</v>
      </c>
      <c r="U91" s="28" t="s">
        <v>93</v>
      </c>
      <c r="V91" s="18" t="s">
        <v>53</v>
      </c>
      <c r="W91" s="28"/>
    </row>
    <row r="92" s="5" customFormat="1" ht="34" customHeight="1" spans="1:23">
      <c r="A92" s="35"/>
      <c r="B92" s="35"/>
      <c r="C92" s="35"/>
      <c r="D92" s="35"/>
      <c r="E92" s="18"/>
      <c r="F92" s="18"/>
      <c r="G92" s="35"/>
      <c r="H92" s="51"/>
      <c r="I92" s="35"/>
      <c r="J92" s="35"/>
      <c r="K92" s="35"/>
      <c r="L92" s="28" t="s">
        <v>325</v>
      </c>
      <c r="M92" s="62"/>
      <c r="N92" s="32"/>
      <c r="O92" s="28" t="s">
        <v>326</v>
      </c>
      <c r="P92" s="23" t="s">
        <v>35</v>
      </c>
      <c r="Q92" s="5" t="s">
        <v>327</v>
      </c>
      <c r="R92" s="28" t="s">
        <v>327</v>
      </c>
      <c r="S92" s="35"/>
      <c r="T92" s="35"/>
      <c r="U92" s="35"/>
      <c r="V92" s="18" t="s">
        <v>328</v>
      </c>
      <c r="W92" s="28"/>
    </row>
    <row r="93" s="5" customFormat="1" ht="46" customHeight="1" spans="1:23">
      <c r="A93" s="18">
        <v>26</v>
      </c>
      <c r="B93" s="30" t="s">
        <v>329</v>
      </c>
      <c r="C93" s="30" t="s">
        <v>330</v>
      </c>
      <c r="D93" s="30" t="s">
        <v>82</v>
      </c>
      <c r="E93" s="30" t="s">
        <v>115</v>
      </c>
      <c r="F93" s="30" t="s">
        <v>116</v>
      </c>
      <c r="G93" s="18" t="s">
        <v>153</v>
      </c>
      <c r="H93" s="18" t="s">
        <v>154</v>
      </c>
      <c r="I93" s="59" t="s">
        <v>331</v>
      </c>
      <c r="J93" s="18" t="s">
        <v>332</v>
      </c>
      <c r="K93" s="18" t="s">
        <v>333</v>
      </c>
      <c r="L93" s="18" t="s">
        <v>45</v>
      </c>
      <c r="M93" s="40">
        <v>200</v>
      </c>
      <c r="N93" s="40"/>
      <c r="O93" s="25" t="s">
        <v>46</v>
      </c>
      <c r="P93" s="23" t="s">
        <v>47</v>
      </c>
      <c r="Q93" s="24" t="s">
        <v>48</v>
      </c>
      <c r="R93" s="18" t="s">
        <v>334</v>
      </c>
      <c r="S93" s="25" t="s">
        <v>134</v>
      </c>
      <c r="T93" s="18" t="s">
        <v>39</v>
      </c>
      <c r="U93" s="34" t="s">
        <v>93</v>
      </c>
      <c r="V93" s="24" t="s">
        <v>48</v>
      </c>
      <c r="W93" s="23"/>
    </row>
    <row r="94" s="5" customFormat="1" ht="43" customHeight="1" spans="1:23">
      <c r="A94" s="18">
        <v>27</v>
      </c>
      <c r="B94" s="30" t="s">
        <v>335</v>
      </c>
      <c r="C94" s="30" t="s">
        <v>152</v>
      </c>
      <c r="D94" s="30" t="s">
        <v>82</v>
      </c>
      <c r="E94" s="29" t="s">
        <v>115</v>
      </c>
      <c r="F94" s="29" t="s">
        <v>116</v>
      </c>
      <c r="G94" s="18" t="s">
        <v>298</v>
      </c>
      <c r="H94" s="18" t="s">
        <v>180</v>
      </c>
      <c r="I94" s="46" t="s">
        <v>336</v>
      </c>
      <c r="J94" s="46" t="s">
        <v>337</v>
      </c>
      <c r="K94" s="46" t="s">
        <v>338</v>
      </c>
      <c r="L94" s="18" t="s">
        <v>339</v>
      </c>
      <c r="M94" s="40" t="s">
        <v>89</v>
      </c>
      <c r="N94" s="40">
        <v>2467</v>
      </c>
      <c r="O94" s="25" t="s">
        <v>340</v>
      </c>
      <c r="P94" s="23" t="s">
        <v>35</v>
      </c>
      <c r="Q94" s="27" t="s">
        <v>341</v>
      </c>
      <c r="R94" s="25" t="s">
        <v>342</v>
      </c>
      <c r="S94" s="25" t="s">
        <v>134</v>
      </c>
      <c r="T94" s="18" t="s">
        <v>39</v>
      </c>
      <c r="U94" s="34" t="s">
        <v>93</v>
      </c>
      <c r="V94" s="25" t="s">
        <v>342</v>
      </c>
      <c r="W94" s="23"/>
    </row>
    <row r="95" s="5" customFormat="1" ht="42" customHeight="1" spans="1:23">
      <c r="A95" s="18"/>
      <c r="B95" s="30"/>
      <c r="C95" s="30"/>
      <c r="D95" s="30"/>
      <c r="E95" s="36"/>
      <c r="F95" s="36"/>
      <c r="G95" s="18"/>
      <c r="H95" s="18"/>
      <c r="I95" s="46"/>
      <c r="J95" s="46"/>
      <c r="K95" s="59"/>
      <c r="L95" s="18" t="s">
        <v>72</v>
      </c>
      <c r="M95" s="40"/>
      <c r="N95" s="40">
        <v>1318</v>
      </c>
      <c r="O95" s="25" t="s">
        <v>73</v>
      </c>
      <c r="P95" s="23" t="s">
        <v>35</v>
      </c>
      <c r="Q95" s="24" t="s">
        <v>74</v>
      </c>
      <c r="R95" s="24" t="s">
        <v>75</v>
      </c>
      <c r="S95" s="25"/>
      <c r="T95" s="18"/>
      <c r="U95" s="34"/>
      <c r="V95" s="25" t="s">
        <v>76</v>
      </c>
      <c r="W95" s="23"/>
    </row>
    <row r="96" s="5" customFormat="1" ht="52" customHeight="1" spans="1:23">
      <c r="A96" s="18"/>
      <c r="B96" s="30"/>
      <c r="C96" s="30"/>
      <c r="D96" s="30"/>
      <c r="E96" s="36"/>
      <c r="F96" s="36"/>
      <c r="G96" s="18"/>
      <c r="H96" s="18"/>
      <c r="I96" s="46"/>
      <c r="J96" s="46"/>
      <c r="K96" s="59"/>
      <c r="L96" s="18" t="s">
        <v>339</v>
      </c>
      <c r="M96" s="40" t="s">
        <v>33</v>
      </c>
      <c r="N96" s="40">
        <v>2467</v>
      </c>
      <c r="O96" s="25" t="s">
        <v>340</v>
      </c>
      <c r="P96" s="23" t="s">
        <v>35</v>
      </c>
      <c r="Q96" s="27" t="s">
        <v>341</v>
      </c>
      <c r="R96" s="25" t="s">
        <v>342</v>
      </c>
      <c r="S96" s="25"/>
      <c r="T96" s="18"/>
      <c r="U96" s="34"/>
      <c r="V96" s="25" t="s">
        <v>342</v>
      </c>
      <c r="W96" s="23"/>
    </row>
    <row r="97" s="5" customFormat="1" ht="45" customHeight="1" spans="1:23">
      <c r="A97" s="18"/>
      <c r="B97" s="30"/>
      <c r="C97" s="30"/>
      <c r="D97" s="30"/>
      <c r="E97" s="55"/>
      <c r="F97" s="55"/>
      <c r="G97" s="18"/>
      <c r="H97" s="18"/>
      <c r="I97" s="46"/>
      <c r="J97" s="46"/>
      <c r="K97" s="59"/>
      <c r="L97" s="18" t="s">
        <v>62</v>
      </c>
      <c r="M97" s="40"/>
      <c r="N97" s="40">
        <v>1318</v>
      </c>
      <c r="O97" s="25" t="s">
        <v>63</v>
      </c>
      <c r="P97" s="23" t="s">
        <v>35</v>
      </c>
      <c r="Q97" s="27" t="s">
        <v>64</v>
      </c>
      <c r="R97" s="27" t="s">
        <v>65</v>
      </c>
      <c r="S97" s="25"/>
      <c r="T97" s="18"/>
      <c r="U97" s="34"/>
      <c r="V97" s="24" t="s">
        <v>66</v>
      </c>
      <c r="W97" s="23"/>
    </row>
    <row r="98" s="5" customFormat="1" ht="56" customHeight="1" spans="1:23">
      <c r="A98" s="18">
        <v>28</v>
      </c>
      <c r="B98" s="30" t="s">
        <v>343</v>
      </c>
      <c r="C98" s="30" t="s">
        <v>344</v>
      </c>
      <c r="D98" s="30" t="s">
        <v>82</v>
      </c>
      <c r="E98" s="30" t="s">
        <v>124</v>
      </c>
      <c r="F98" s="30" t="s">
        <v>125</v>
      </c>
      <c r="G98" s="18" t="s">
        <v>345</v>
      </c>
      <c r="H98" s="18" t="s">
        <v>180</v>
      </c>
      <c r="I98" s="46" t="s">
        <v>346</v>
      </c>
      <c r="J98" s="22" t="s">
        <v>347</v>
      </c>
      <c r="K98" s="46" t="s">
        <v>348</v>
      </c>
      <c r="L98" s="18" t="s">
        <v>72</v>
      </c>
      <c r="M98" s="40">
        <v>1348</v>
      </c>
      <c r="N98" s="40"/>
      <c r="O98" s="25" t="s">
        <v>73</v>
      </c>
      <c r="P98" s="23" t="s">
        <v>35</v>
      </c>
      <c r="Q98" s="24" t="s">
        <v>74</v>
      </c>
      <c r="R98" s="24" t="s">
        <v>75</v>
      </c>
      <c r="S98" s="25" t="s">
        <v>134</v>
      </c>
      <c r="T98" s="18" t="s">
        <v>39</v>
      </c>
      <c r="U98" s="34" t="s">
        <v>93</v>
      </c>
      <c r="V98" s="25" t="s">
        <v>76</v>
      </c>
      <c r="W98" s="23"/>
    </row>
    <row r="99" s="5" customFormat="1" ht="57" customHeight="1" spans="1:23">
      <c r="A99" s="18">
        <v>29</v>
      </c>
      <c r="B99" s="30" t="s">
        <v>349</v>
      </c>
      <c r="C99" s="30" t="s">
        <v>350</v>
      </c>
      <c r="D99" s="30" t="s">
        <v>82</v>
      </c>
      <c r="E99" s="30" t="s">
        <v>124</v>
      </c>
      <c r="F99" s="30" t="s">
        <v>125</v>
      </c>
      <c r="G99" s="18" t="s">
        <v>345</v>
      </c>
      <c r="H99" s="18" t="s">
        <v>180</v>
      </c>
      <c r="I99" s="46" t="s">
        <v>269</v>
      </c>
      <c r="J99" s="18" t="s">
        <v>270</v>
      </c>
      <c r="K99" s="46" t="s">
        <v>351</v>
      </c>
      <c r="L99" s="18" t="s">
        <v>77</v>
      </c>
      <c r="M99" s="40">
        <v>1845</v>
      </c>
      <c r="N99" s="40"/>
      <c r="O99" s="25" t="s">
        <v>78</v>
      </c>
      <c r="P99" s="23" t="s">
        <v>35</v>
      </c>
      <c r="Q99" s="24" t="s">
        <v>79</v>
      </c>
      <c r="R99" s="24" t="s">
        <v>79</v>
      </c>
      <c r="S99" s="25" t="s">
        <v>134</v>
      </c>
      <c r="T99" s="18" t="s">
        <v>39</v>
      </c>
      <c r="U99" s="34" t="s">
        <v>93</v>
      </c>
      <c r="V99" s="24" t="s">
        <v>79</v>
      </c>
      <c r="W99" s="23"/>
    </row>
    <row r="100" s="5" customFormat="1" ht="49" customHeight="1" spans="1:23">
      <c r="A100" s="18">
        <v>30</v>
      </c>
      <c r="B100" s="30" t="s">
        <v>352</v>
      </c>
      <c r="C100" s="30" t="s">
        <v>353</v>
      </c>
      <c r="D100" s="30" t="s">
        <v>82</v>
      </c>
      <c r="E100" s="30" t="s">
        <v>124</v>
      </c>
      <c r="F100" s="30" t="s">
        <v>125</v>
      </c>
      <c r="G100" s="28" t="s">
        <v>345</v>
      </c>
      <c r="H100" s="28" t="s">
        <v>180</v>
      </c>
      <c r="I100" s="41" t="s">
        <v>269</v>
      </c>
      <c r="J100" s="28" t="s">
        <v>270</v>
      </c>
      <c r="K100" s="41" t="s">
        <v>351</v>
      </c>
      <c r="L100" s="18" t="s">
        <v>77</v>
      </c>
      <c r="M100" s="40" t="s">
        <v>89</v>
      </c>
      <c r="N100" s="40">
        <v>1380</v>
      </c>
      <c r="O100" s="25" t="s">
        <v>78</v>
      </c>
      <c r="P100" s="23" t="s">
        <v>35</v>
      </c>
      <c r="Q100" s="24" t="s">
        <v>79</v>
      </c>
      <c r="R100" s="24" t="s">
        <v>79</v>
      </c>
      <c r="S100" s="25" t="s">
        <v>134</v>
      </c>
      <c r="T100" s="18" t="s">
        <v>39</v>
      </c>
      <c r="U100" s="34" t="s">
        <v>93</v>
      </c>
      <c r="V100" s="24" t="s">
        <v>79</v>
      </c>
      <c r="W100" s="23"/>
    </row>
    <row r="101" s="5" customFormat="1" ht="43" customHeight="1" spans="1:23">
      <c r="A101" s="18"/>
      <c r="B101" s="30"/>
      <c r="C101" s="30"/>
      <c r="D101" s="30"/>
      <c r="E101" s="30"/>
      <c r="F101" s="30"/>
      <c r="G101" s="35"/>
      <c r="H101" s="35"/>
      <c r="I101" s="47"/>
      <c r="J101" s="35"/>
      <c r="K101" s="47"/>
      <c r="L101" s="18" t="s">
        <v>72</v>
      </c>
      <c r="M101" s="40"/>
      <c r="N101" s="40">
        <v>500</v>
      </c>
      <c r="O101" s="25" t="s">
        <v>73</v>
      </c>
      <c r="P101" s="23" t="s">
        <v>35</v>
      </c>
      <c r="Q101" s="24" t="s">
        <v>354</v>
      </c>
      <c r="R101" s="24" t="s">
        <v>75</v>
      </c>
      <c r="S101" s="25"/>
      <c r="T101" s="18"/>
      <c r="U101" s="34"/>
      <c r="V101" s="25" t="s">
        <v>76</v>
      </c>
      <c r="W101" s="23"/>
    </row>
    <row r="102" s="5" customFormat="1" ht="43" customHeight="1" spans="1:23">
      <c r="A102" s="18"/>
      <c r="B102" s="30"/>
      <c r="C102" s="30"/>
      <c r="D102" s="30"/>
      <c r="E102" s="30"/>
      <c r="F102" s="30"/>
      <c r="G102" s="51"/>
      <c r="H102" s="51"/>
      <c r="I102" s="57"/>
      <c r="J102" s="51"/>
      <c r="K102" s="57"/>
      <c r="L102" s="18" t="s">
        <v>77</v>
      </c>
      <c r="M102" s="40" t="s">
        <v>33</v>
      </c>
      <c r="N102" s="40">
        <v>1880</v>
      </c>
      <c r="O102" s="25" t="s">
        <v>78</v>
      </c>
      <c r="P102" s="23" t="s">
        <v>35</v>
      </c>
      <c r="Q102" s="24" t="s">
        <v>79</v>
      </c>
      <c r="R102" s="24" t="s">
        <v>79</v>
      </c>
      <c r="S102" s="25"/>
      <c r="T102" s="18"/>
      <c r="U102" s="34"/>
      <c r="V102" s="24" t="s">
        <v>79</v>
      </c>
      <c r="W102" s="23"/>
    </row>
    <row r="103" s="5" customFormat="1" ht="43" customHeight="1" spans="1:23">
      <c r="A103" s="18">
        <v>31</v>
      </c>
      <c r="B103" s="30" t="s">
        <v>355</v>
      </c>
      <c r="C103" s="30" t="s">
        <v>356</v>
      </c>
      <c r="D103" s="30" t="s">
        <v>357</v>
      </c>
      <c r="E103" s="30" t="s">
        <v>124</v>
      </c>
      <c r="F103" s="30" t="s">
        <v>125</v>
      </c>
      <c r="G103" s="18" t="s">
        <v>153</v>
      </c>
      <c r="H103" s="18" t="s">
        <v>154</v>
      </c>
      <c r="I103" s="46" t="s">
        <v>269</v>
      </c>
      <c r="J103" s="18" t="s">
        <v>270</v>
      </c>
      <c r="K103" s="41" t="s">
        <v>351</v>
      </c>
      <c r="L103" s="18" t="s">
        <v>77</v>
      </c>
      <c r="M103" s="18">
        <v>480</v>
      </c>
      <c r="N103" s="18"/>
      <c r="O103" s="25" t="s">
        <v>78</v>
      </c>
      <c r="P103" s="23" t="s">
        <v>35</v>
      </c>
      <c r="Q103" s="24" t="s">
        <v>79</v>
      </c>
      <c r="R103" s="24" t="s">
        <v>79</v>
      </c>
      <c r="S103" s="25" t="s">
        <v>134</v>
      </c>
      <c r="T103" s="18" t="s">
        <v>39</v>
      </c>
      <c r="U103" s="34" t="s">
        <v>93</v>
      </c>
      <c r="V103" s="24" t="s">
        <v>79</v>
      </c>
      <c r="W103" s="18"/>
    </row>
    <row r="104" s="5" customFormat="1" ht="44" customHeight="1" spans="1:23">
      <c r="A104" s="18">
        <v>32</v>
      </c>
      <c r="B104" s="18" t="s">
        <v>358</v>
      </c>
      <c r="C104" s="18" t="s">
        <v>359</v>
      </c>
      <c r="D104" s="18" t="s">
        <v>360</v>
      </c>
      <c r="E104" s="30" t="s">
        <v>124</v>
      </c>
      <c r="F104" s="30" t="s">
        <v>125</v>
      </c>
      <c r="G104" s="18" t="s">
        <v>126</v>
      </c>
      <c r="H104" s="18" t="s">
        <v>127</v>
      </c>
      <c r="I104" s="18" t="s">
        <v>128</v>
      </c>
      <c r="J104" s="18" t="s">
        <v>129</v>
      </c>
      <c r="K104" s="46" t="s">
        <v>130</v>
      </c>
      <c r="L104" s="18" t="s">
        <v>131</v>
      </c>
      <c r="M104" s="40">
        <v>1500</v>
      </c>
      <c r="N104" s="40"/>
      <c r="O104" s="18" t="s">
        <v>132</v>
      </c>
      <c r="P104" s="23" t="s">
        <v>35</v>
      </c>
      <c r="Q104" s="23" t="s">
        <v>361</v>
      </c>
      <c r="R104" s="27" t="s">
        <v>133</v>
      </c>
      <c r="S104" s="25" t="s">
        <v>134</v>
      </c>
      <c r="T104" s="18" t="s">
        <v>39</v>
      </c>
      <c r="U104" s="34" t="s">
        <v>93</v>
      </c>
      <c r="V104" s="24" t="s">
        <v>135</v>
      </c>
      <c r="W104" s="18"/>
    </row>
    <row r="105" s="5" customFormat="1" ht="45" customHeight="1" spans="1:23">
      <c r="A105" s="18">
        <v>33</v>
      </c>
      <c r="B105" s="30" t="s">
        <v>362</v>
      </c>
      <c r="C105" s="30" t="s">
        <v>123</v>
      </c>
      <c r="D105" s="30" t="s">
        <v>82</v>
      </c>
      <c r="E105" s="18" t="s">
        <v>124</v>
      </c>
      <c r="F105" s="30" t="s">
        <v>125</v>
      </c>
      <c r="G105" s="18" t="s">
        <v>117</v>
      </c>
      <c r="H105" s="18" t="s">
        <v>118</v>
      </c>
      <c r="I105" s="41" t="s">
        <v>269</v>
      </c>
      <c r="J105" s="28" t="s">
        <v>270</v>
      </c>
      <c r="K105" s="41" t="s">
        <v>351</v>
      </c>
      <c r="L105" s="18" t="s">
        <v>141</v>
      </c>
      <c r="M105" s="40">
        <v>655</v>
      </c>
      <c r="N105" s="40"/>
      <c r="O105" s="25" t="s">
        <v>142</v>
      </c>
      <c r="P105" s="23" t="s">
        <v>35</v>
      </c>
      <c r="Q105" s="24" t="s">
        <v>143</v>
      </c>
      <c r="R105" s="24" t="s">
        <v>158</v>
      </c>
      <c r="S105" s="25" t="s">
        <v>134</v>
      </c>
      <c r="T105" s="18" t="s">
        <v>39</v>
      </c>
      <c r="U105" s="34" t="s">
        <v>93</v>
      </c>
      <c r="V105" s="27" t="s">
        <v>145</v>
      </c>
      <c r="W105" s="18"/>
    </row>
    <row r="106" s="5" customFormat="1" ht="46" customHeight="1" spans="1:23">
      <c r="A106" s="18"/>
      <c r="B106" s="30"/>
      <c r="C106" s="30"/>
      <c r="D106" s="30"/>
      <c r="E106" s="18"/>
      <c r="F106" s="30"/>
      <c r="G106" s="18"/>
      <c r="H106" s="18"/>
      <c r="I106" s="57"/>
      <c r="J106" s="51"/>
      <c r="K106" s="57"/>
      <c r="L106" s="18" t="s">
        <v>77</v>
      </c>
      <c r="M106" s="40">
        <f>790+1155</f>
        <v>1945</v>
      </c>
      <c r="N106" s="40"/>
      <c r="O106" s="25" t="s">
        <v>78</v>
      </c>
      <c r="P106" s="23" t="s">
        <v>35</v>
      </c>
      <c r="Q106" s="24" t="s">
        <v>79</v>
      </c>
      <c r="R106" s="24" t="s">
        <v>79</v>
      </c>
      <c r="S106" s="25"/>
      <c r="T106" s="18"/>
      <c r="U106" s="34"/>
      <c r="V106" s="24" t="s">
        <v>79</v>
      </c>
      <c r="W106" s="18"/>
    </row>
    <row r="107" s="7" customFormat="1" ht="40" customHeight="1" spans="1:23">
      <c r="A107" s="63">
        <v>34</v>
      </c>
      <c r="B107" s="30" t="s">
        <v>363</v>
      </c>
      <c r="C107" s="30" t="s">
        <v>364</v>
      </c>
      <c r="D107" s="30" t="s">
        <v>194</v>
      </c>
      <c r="E107" s="30" t="s">
        <v>365</v>
      </c>
      <c r="F107" s="30" t="s">
        <v>365</v>
      </c>
      <c r="G107" s="18" t="s">
        <v>212</v>
      </c>
      <c r="H107" s="18" t="s">
        <v>118</v>
      </c>
      <c r="I107" s="46" t="s">
        <v>85</v>
      </c>
      <c r="J107" s="18" t="s">
        <v>366</v>
      </c>
      <c r="K107" s="46" t="s">
        <v>367</v>
      </c>
      <c r="L107" s="18" t="s">
        <v>220</v>
      </c>
      <c r="M107" s="64">
        <v>722</v>
      </c>
      <c r="N107" s="65"/>
      <c r="O107" s="25" t="s">
        <v>221</v>
      </c>
      <c r="P107" s="23" t="s">
        <v>35</v>
      </c>
      <c r="Q107" s="18" t="s">
        <v>222</v>
      </c>
      <c r="R107" s="18" t="s">
        <v>222</v>
      </c>
      <c r="S107" s="18" t="s">
        <v>92</v>
      </c>
      <c r="T107" s="18" t="s">
        <v>39</v>
      </c>
      <c r="U107" s="34" t="s">
        <v>93</v>
      </c>
      <c r="V107" s="23" t="s">
        <v>223</v>
      </c>
      <c r="W107" s="63"/>
    </row>
    <row r="108" customFormat="1" ht="49" customHeight="1" spans="1:23">
      <c r="A108" s="63"/>
      <c r="B108" s="30"/>
      <c r="C108" s="30"/>
      <c r="D108" s="30"/>
      <c r="E108" s="30"/>
      <c r="F108" s="30"/>
      <c r="G108" s="18"/>
      <c r="H108" s="18"/>
      <c r="I108" s="46"/>
      <c r="J108" s="18"/>
      <c r="K108" s="46"/>
      <c r="L108" s="18" t="s">
        <v>229</v>
      </c>
      <c r="M108" s="66">
        <v>460</v>
      </c>
      <c r="N108" s="67"/>
      <c r="O108" s="25" t="s">
        <v>230</v>
      </c>
      <c r="P108" s="23" t="s">
        <v>35</v>
      </c>
      <c r="Q108" s="26" t="s">
        <v>231</v>
      </c>
      <c r="R108" s="26" t="s">
        <v>232</v>
      </c>
      <c r="S108" s="25" t="s">
        <v>173</v>
      </c>
      <c r="T108" s="18" t="s">
        <v>39</v>
      </c>
      <c r="U108" s="34" t="s">
        <v>93</v>
      </c>
      <c r="V108" s="23" t="s">
        <v>233</v>
      </c>
      <c r="W108" s="68"/>
    </row>
    <row r="109" customFormat="1" ht="43" customHeight="1" spans="1:23">
      <c r="A109" s="63"/>
      <c r="B109" s="30"/>
      <c r="C109" s="30"/>
      <c r="D109" s="30"/>
      <c r="E109" s="30"/>
      <c r="F109" s="30"/>
      <c r="G109" s="18"/>
      <c r="H109" s="18"/>
      <c r="I109" s="46"/>
      <c r="J109" s="18"/>
      <c r="K109" s="46"/>
      <c r="L109" s="18" t="s">
        <v>234</v>
      </c>
      <c r="M109" s="66">
        <v>460</v>
      </c>
      <c r="N109" s="67"/>
      <c r="O109" s="25" t="s">
        <v>235</v>
      </c>
      <c r="P109" s="23" t="s">
        <v>35</v>
      </c>
      <c r="Q109" s="23" t="s">
        <v>236</v>
      </c>
      <c r="R109" s="23" t="s">
        <v>236</v>
      </c>
      <c r="S109" s="25" t="s">
        <v>173</v>
      </c>
      <c r="T109" s="18" t="s">
        <v>39</v>
      </c>
      <c r="U109" s="34" t="s">
        <v>93</v>
      </c>
      <c r="V109" s="23" t="s">
        <v>236</v>
      </c>
      <c r="W109" s="68"/>
    </row>
    <row r="110" ht="87" customHeight="1" spans="1:23">
      <c r="A110" s="69">
        <v>35</v>
      </c>
      <c r="B110" s="30" t="s">
        <v>368</v>
      </c>
      <c r="C110" s="30" t="s">
        <v>369</v>
      </c>
      <c r="D110" s="30" t="s">
        <v>194</v>
      </c>
      <c r="E110" s="30" t="s">
        <v>365</v>
      </c>
      <c r="F110" s="30" t="s">
        <v>365</v>
      </c>
      <c r="G110" s="18" t="s">
        <v>248</v>
      </c>
      <c r="H110" s="18" t="s">
        <v>249</v>
      </c>
      <c r="I110" s="18" t="s">
        <v>85</v>
      </c>
      <c r="J110" s="18" t="s">
        <v>86</v>
      </c>
      <c r="K110" s="18" t="s">
        <v>243</v>
      </c>
      <c r="L110" s="18" t="s">
        <v>32</v>
      </c>
      <c r="M110" s="70">
        <v>700</v>
      </c>
      <c r="N110" s="70"/>
      <c r="O110" s="25" t="s">
        <v>34</v>
      </c>
      <c r="P110" s="23" t="s">
        <v>35</v>
      </c>
      <c r="Q110" s="23" t="s">
        <v>37</v>
      </c>
      <c r="R110" s="25" t="s">
        <v>370</v>
      </c>
      <c r="S110" s="25" t="s">
        <v>173</v>
      </c>
      <c r="T110" s="18" t="s">
        <v>39</v>
      </c>
      <c r="U110" s="34" t="s">
        <v>93</v>
      </c>
      <c r="V110" s="26" t="s">
        <v>37</v>
      </c>
      <c r="W110" s="68"/>
    </row>
    <row r="111" ht="90" customHeight="1" spans="1:23">
      <c r="A111" s="71">
        <v>36</v>
      </c>
      <c r="B111" s="30" t="s">
        <v>371</v>
      </c>
      <c r="C111" s="30" t="s">
        <v>369</v>
      </c>
      <c r="D111" s="30" t="s">
        <v>194</v>
      </c>
      <c r="E111" s="30" t="s">
        <v>365</v>
      </c>
      <c r="F111" s="30" t="s">
        <v>365</v>
      </c>
      <c r="G111" s="18" t="s">
        <v>248</v>
      </c>
      <c r="H111" s="18" t="s">
        <v>249</v>
      </c>
      <c r="I111" s="18" t="s">
        <v>85</v>
      </c>
      <c r="J111" s="18" t="s">
        <v>86</v>
      </c>
      <c r="K111" s="18" t="s">
        <v>243</v>
      </c>
      <c r="L111" s="18" t="s">
        <v>32</v>
      </c>
      <c r="M111" s="70">
        <v>373</v>
      </c>
      <c r="N111" s="70"/>
      <c r="O111" s="25" t="s">
        <v>34</v>
      </c>
      <c r="P111" s="23" t="s">
        <v>35</v>
      </c>
      <c r="Q111" s="23" t="s">
        <v>37</v>
      </c>
      <c r="R111" s="30" t="s">
        <v>372</v>
      </c>
      <c r="S111" s="30" t="s">
        <v>173</v>
      </c>
      <c r="T111" s="18" t="s">
        <v>39</v>
      </c>
      <c r="U111" s="34" t="s">
        <v>93</v>
      </c>
      <c r="V111" s="26" t="s">
        <v>37</v>
      </c>
      <c r="W111" s="68"/>
    </row>
    <row r="112" s="8" customFormat="1" ht="52" customHeight="1" spans="1:23">
      <c r="A112" s="71">
        <v>37</v>
      </c>
      <c r="B112" s="30" t="s">
        <v>373</v>
      </c>
      <c r="C112" s="30" t="s">
        <v>374</v>
      </c>
      <c r="D112" s="30" t="s">
        <v>375</v>
      </c>
      <c r="E112" s="30" t="s">
        <v>365</v>
      </c>
      <c r="F112" s="30" t="s">
        <v>365</v>
      </c>
      <c r="G112" s="18" t="s">
        <v>267</v>
      </c>
      <c r="H112" s="18" t="s">
        <v>268</v>
      </c>
      <c r="I112" s="18" t="s">
        <v>269</v>
      </c>
      <c r="J112" s="18" t="s">
        <v>270</v>
      </c>
      <c r="K112" s="18" t="s">
        <v>271</v>
      </c>
      <c r="L112" s="18" t="s">
        <v>32</v>
      </c>
      <c r="M112" s="70">
        <v>1152</v>
      </c>
      <c r="N112" s="70"/>
      <c r="O112" s="25" t="s">
        <v>34</v>
      </c>
      <c r="P112" s="23" t="s">
        <v>35</v>
      </c>
      <c r="Q112" s="23" t="s">
        <v>37</v>
      </c>
      <c r="R112" s="25" t="s">
        <v>34</v>
      </c>
      <c r="S112" s="30" t="s">
        <v>173</v>
      </c>
      <c r="T112" s="18" t="s">
        <v>39</v>
      </c>
      <c r="U112" s="34" t="s">
        <v>93</v>
      </c>
      <c r="V112" s="26" t="s">
        <v>37</v>
      </c>
      <c r="W112" s="68"/>
    </row>
    <row r="113" ht="51" customHeight="1" spans="1:23">
      <c r="A113" s="71">
        <v>38</v>
      </c>
      <c r="B113" s="18" t="s">
        <v>376</v>
      </c>
      <c r="C113" s="18" t="s">
        <v>313</v>
      </c>
      <c r="D113" s="18" t="s">
        <v>377</v>
      </c>
      <c r="E113" s="30" t="s">
        <v>365</v>
      </c>
      <c r="F113" s="30" t="s">
        <v>365</v>
      </c>
      <c r="G113" s="18" t="s">
        <v>310</v>
      </c>
      <c r="H113" s="18" t="s">
        <v>165</v>
      </c>
      <c r="I113" s="18" t="s">
        <v>166</v>
      </c>
      <c r="J113" s="18" t="s">
        <v>167</v>
      </c>
      <c r="K113" s="18" t="s">
        <v>168</v>
      </c>
      <c r="L113" s="18" t="s">
        <v>88</v>
      </c>
      <c r="M113" s="18">
        <v>740</v>
      </c>
      <c r="N113" s="18"/>
      <c r="O113" s="25" t="s">
        <v>90</v>
      </c>
      <c r="P113" s="23" t="s">
        <v>35</v>
      </c>
      <c r="Q113" s="23" t="s">
        <v>91</v>
      </c>
      <c r="R113" s="70" t="s">
        <v>378</v>
      </c>
      <c r="S113" s="25" t="s">
        <v>121</v>
      </c>
      <c r="T113" s="18" t="s">
        <v>39</v>
      </c>
      <c r="U113" s="34" t="s">
        <v>93</v>
      </c>
      <c r="V113" s="26" t="s">
        <v>94</v>
      </c>
      <c r="W113" s="68"/>
    </row>
    <row r="114" ht="45" customHeight="1" spans="1:23">
      <c r="A114" s="72">
        <v>39</v>
      </c>
      <c r="B114" s="18" t="s">
        <v>379</v>
      </c>
      <c r="C114" s="18" t="s">
        <v>380</v>
      </c>
      <c r="D114" s="18" t="s">
        <v>381</v>
      </c>
      <c r="E114" s="73" t="s">
        <v>365</v>
      </c>
      <c r="F114" s="73" t="s">
        <v>365</v>
      </c>
      <c r="G114" s="28" t="s">
        <v>310</v>
      </c>
      <c r="H114" s="30" t="s">
        <v>165</v>
      </c>
      <c r="I114" s="18" t="s">
        <v>269</v>
      </c>
      <c r="J114" s="28" t="s">
        <v>270</v>
      </c>
      <c r="K114" s="18" t="s">
        <v>271</v>
      </c>
      <c r="L114" s="23" t="s">
        <v>88</v>
      </c>
      <c r="M114" s="70">
        <v>1295</v>
      </c>
      <c r="N114" s="70"/>
      <c r="O114" s="25" t="s">
        <v>90</v>
      </c>
      <c r="P114" s="23" t="s">
        <v>35</v>
      </c>
      <c r="Q114" s="23" t="s">
        <v>91</v>
      </c>
      <c r="R114" s="30" t="s">
        <v>382</v>
      </c>
      <c r="S114" s="43" t="s">
        <v>121</v>
      </c>
      <c r="T114" s="28" t="s">
        <v>39</v>
      </c>
      <c r="U114" s="74" t="s">
        <v>93</v>
      </c>
      <c r="V114" s="45" t="s">
        <v>94</v>
      </c>
      <c r="W114" s="75"/>
    </row>
    <row r="115" ht="47" customHeight="1" spans="1:23">
      <c r="A115" s="71"/>
      <c r="B115" s="40"/>
      <c r="C115" s="18"/>
      <c r="D115" s="18"/>
      <c r="E115" s="76"/>
      <c r="F115" s="76"/>
      <c r="G115" s="51"/>
      <c r="H115" s="30"/>
      <c r="I115" s="18"/>
      <c r="J115" s="51"/>
      <c r="K115" s="18"/>
      <c r="L115" s="18" t="s">
        <v>110</v>
      </c>
      <c r="M115" s="40">
        <v>860</v>
      </c>
      <c r="N115" s="40"/>
      <c r="O115" s="25" t="s">
        <v>111</v>
      </c>
      <c r="P115" s="23" t="s">
        <v>35</v>
      </c>
      <c r="Q115" s="23" t="s">
        <v>112</v>
      </c>
      <c r="R115" s="70" t="s">
        <v>111</v>
      </c>
      <c r="S115" s="77"/>
      <c r="T115" s="51"/>
      <c r="U115" s="78"/>
      <c r="V115" s="79"/>
      <c r="W115" s="80"/>
    </row>
    <row r="116" ht="54" customHeight="1" spans="1:23">
      <c r="A116" s="81">
        <v>40</v>
      </c>
      <c r="B116" s="29" t="s">
        <v>383</v>
      </c>
      <c r="C116" s="82" t="s">
        <v>384</v>
      </c>
      <c r="D116" s="28" t="s">
        <v>385</v>
      </c>
      <c r="E116" s="81" t="s">
        <v>365</v>
      </c>
      <c r="F116" s="81" t="s">
        <v>365</v>
      </c>
      <c r="G116" s="28" t="s">
        <v>298</v>
      </c>
      <c r="H116" s="28" t="s">
        <v>180</v>
      </c>
      <c r="I116" s="28" t="s">
        <v>336</v>
      </c>
      <c r="J116" s="28" t="s">
        <v>337</v>
      </c>
      <c r="K116" s="28" t="s">
        <v>338</v>
      </c>
      <c r="L116" s="82" t="s">
        <v>339</v>
      </c>
      <c r="M116" s="82">
        <v>1875</v>
      </c>
      <c r="N116" s="82"/>
      <c r="O116" s="82" t="s">
        <v>340</v>
      </c>
      <c r="P116" s="23" t="s">
        <v>35</v>
      </c>
      <c r="Q116" s="44" t="s">
        <v>342</v>
      </c>
      <c r="R116" s="82" t="s">
        <v>386</v>
      </c>
      <c r="S116" s="25" t="s">
        <v>134</v>
      </c>
      <c r="T116" s="18" t="s">
        <v>39</v>
      </c>
      <c r="U116" s="34" t="s">
        <v>93</v>
      </c>
      <c r="V116" s="25" t="s">
        <v>342</v>
      </c>
      <c r="W116" s="68"/>
    </row>
    <row r="117" ht="49" customHeight="1" spans="1:23">
      <c r="A117" s="71">
        <v>41</v>
      </c>
      <c r="B117" s="83" t="s">
        <v>387</v>
      </c>
      <c r="C117" s="83" t="s">
        <v>388</v>
      </c>
      <c r="D117" s="83" t="s">
        <v>389</v>
      </c>
      <c r="E117" s="81" t="s">
        <v>365</v>
      </c>
      <c r="F117" s="81" t="s">
        <v>365</v>
      </c>
      <c r="G117" s="83" t="s">
        <v>390</v>
      </c>
      <c r="H117" s="83" t="s">
        <v>391</v>
      </c>
      <c r="I117" s="83" t="s">
        <v>262</v>
      </c>
      <c r="J117" s="83" t="s">
        <v>263</v>
      </c>
      <c r="K117" s="83" t="s">
        <v>392</v>
      </c>
      <c r="L117" s="84" t="s">
        <v>99</v>
      </c>
      <c r="M117" s="85">
        <v>156</v>
      </c>
      <c r="N117" s="85"/>
      <c r="O117" s="86" t="s">
        <v>100</v>
      </c>
      <c r="P117" s="23" t="s">
        <v>35</v>
      </c>
      <c r="Q117" s="84" t="s">
        <v>101</v>
      </c>
      <c r="R117" s="87" t="s">
        <v>100</v>
      </c>
      <c r="S117" s="25" t="s">
        <v>121</v>
      </c>
      <c r="T117" s="18" t="s">
        <v>39</v>
      </c>
      <c r="U117" s="34" t="s">
        <v>93</v>
      </c>
      <c r="V117" s="26" t="s">
        <v>102</v>
      </c>
      <c r="W117" s="68"/>
    </row>
    <row r="118" ht="45" customHeight="1" spans="1:23">
      <c r="A118" s="88">
        <v>42</v>
      </c>
      <c r="B118" s="89" t="s">
        <v>393</v>
      </c>
      <c r="C118" s="90" t="s">
        <v>394</v>
      </c>
      <c r="D118" s="90" t="s">
        <v>377</v>
      </c>
      <c r="E118" s="81" t="s">
        <v>365</v>
      </c>
      <c r="F118" s="81" t="s">
        <v>365</v>
      </c>
      <c r="G118" s="83" t="s">
        <v>390</v>
      </c>
      <c r="H118" s="83" t="s">
        <v>391</v>
      </c>
      <c r="I118" s="90" t="s">
        <v>262</v>
      </c>
      <c r="J118" s="83" t="s">
        <v>263</v>
      </c>
      <c r="K118" s="90" t="s">
        <v>392</v>
      </c>
      <c r="L118" s="91" t="s">
        <v>99</v>
      </c>
      <c r="M118" s="92">
        <v>680</v>
      </c>
      <c r="N118" s="92"/>
      <c r="O118" s="93" t="s">
        <v>100</v>
      </c>
      <c r="P118" s="23" t="s">
        <v>35</v>
      </c>
      <c r="Q118" s="91" t="s">
        <v>101</v>
      </c>
      <c r="R118" s="93" t="s">
        <v>100</v>
      </c>
      <c r="S118" s="25" t="s">
        <v>121</v>
      </c>
      <c r="T118" s="18" t="s">
        <v>39</v>
      </c>
      <c r="U118" s="34" t="s">
        <v>93</v>
      </c>
      <c r="V118" s="26" t="s">
        <v>102</v>
      </c>
      <c r="W118" s="68"/>
    </row>
    <row r="119" ht="45" customHeight="1" spans="1:23">
      <c r="A119" s="88">
        <v>43</v>
      </c>
      <c r="B119" s="90" t="s">
        <v>395</v>
      </c>
      <c r="C119" s="90" t="s">
        <v>24</v>
      </c>
      <c r="D119" s="90" t="s">
        <v>396</v>
      </c>
      <c r="E119" s="81" t="s">
        <v>365</v>
      </c>
      <c r="F119" s="81" t="s">
        <v>365</v>
      </c>
      <c r="G119" s="18" t="s">
        <v>126</v>
      </c>
      <c r="H119" s="18" t="s">
        <v>127</v>
      </c>
      <c r="I119" s="18" t="s">
        <v>128</v>
      </c>
      <c r="J119" s="18" t="s">
        <v>129</v>
      </c>
      <c r="K119" s="46" t="s">
        <v>130</v>
      </c>
      <c r="L119" s="90" t="s">
        <v>131</v>
      </c>
      <c r="M119" s="90">
        <v>910</v>
      </c>
      <c r="N119" s="90"/>
      <c r="O119" s="93" t="s">
        <v>132</v>
      </c>
      <c r="P119" s="23" t="s">
        <v>35</v>
      </c>
      <c r="Q119" s="94" t="s">
        <v>133</v>
      </c>
      <c r="R119" s="95" t="s">
        <v>397</v>
      </c>
      <c r="S119" s="25" t="s">
        <v>134</v>
      </c>
      <c r="T119" s="18" t="s">
        <v>39</v>
      </c>
      <c r="U119" s="34" t="s">
        <v>93</v>
      </c>
      <c r="V119" s="24" t="s">
        <v>135</v>
      </c>
      <c r="W119" s="68"/>
    </row>
    <row r="120" ht="52" customHeight="1" spans="1:23">
      <c r="A120" s="88">
        <v>44</v>
      </c>
      <c r="B120" s="90" t="s">
        <v>398</v>
      </c>
      <c r="C120" s="90" t="s">
        <v>123</v>
      </c>
      <c r="D120" s="90" t="s">
        <v>396</v>
      </c>
      <c r="E120" s="81" t="s">
        <v>365</v>
      </c>
      <c r="F120" s="81" t="s">
        <v>365</v>
      </c>
      <c r="G120" s="18" t="s">
        <v>126</v>
      </c>
      <c r="H120" s="18" t="s">
        <v>127</v>
      </c>
      <c r="I120" s="60" t="s">
        <v>316</v>
      </c>
      <c r="J120" s="61" t="s">
        <v>317</v>
      </c>
      <c r="K120" s="61" t="s">
        <v>399</v>
      </c>
      <c r="L120" s="90" t="s">
        <v>400</v>
      </c>
      <c r="M120" s="90">
        <v>850</v>
      </c>
      <c r="N120" s="90"/>
      <c r="O120" s="90" t="s">
        <v>401</v>
      </c>
      <c r="P120" s="23" t="s">
        <v>35</v>
      </c>
      <c r="Q120" s="94" t="s">
        <v>402</v>
      </c>
      <c r="R120" s="95" t="s">
        <v>403</v>
      </c>
      <c r="S120" s="25" t="s">
        <v>134</v>
      </c>
      <c r="T120" s="18" t="s">
        <v>39</v>
      </c>
      <c r="U120" s="34" t="s">
        <v>93</v>
      </c>
      <c r="V120" s="24" t="s">
        <v>135</v>
      </c>
      <c r="W120" s="68"/>
    </row>
    <row r="121" ht="40" customHeight="1" spans="1:23">
      <c r="A121" s="72">
        <v>45</v>
      </c>
      <c r="B121" s="96" t="s">
        <v>404</v>
      </c>
      <c r="C121" s="96" t="s">
        <v>405</v>
      </c>
      <c r="D121" s="96" t="s">
        <v>406</v>
      </c>
      <c r="E121" s="72" t="s">
        <v>365</v>
      </c>
      <c r="F121" s="72" t="s">
        <v>365</v>
      </c>
      <c r="G121" s="96" t="s">
        <v>256</v>
      </c>
      <c r="H121" s="96" t="s">
        <v>257</v>
      </c>
      <c r="I121" s="96" t="s">
        <v>407</v>
      </c>
      <c r="J121" s="96" t="s">
        <v>408</v>
      </c>
      <c r="K121" s="96" t="s">
        <v>409</v>
      </c>
      <c r="L121" s="96" t="s">
        <v>103</v>
      </c>
      <c r="M121" s="97">
        <v>230</v>
      </c>
      <c r="N121" s="98"/>
      <c r="O121" s="99" t="s">
        <v>104</v>
      </c>
      <c r="P121" s="44" t="s">
        <v>35</v>
      </c>
      <c r="Q121" s="100" t="s">
        <v>105</v>
      </c>
      <c r="R121" s="101" t="s">
        <v>410</v>
      </c>
      <c r="S121" s="43" t="s">
        <v>92</v>
      </c>
      <c r="T121" s="28" t="s">
        <v>39</v>
      </c>
      <c r="U121" s="74" t="s">
        <v>93</v>
      </c>
      <c r="V121" s="43" t="s">
        <v>106</v>
      </c>
      <c r="W121" s="68"/>
    </row>
    <row r="122" ht="46" customHeight="1" spans="1:23">
      <c r="A122" s="69"/>
      <c r="B122" s="18"/>
      <c r="C122" s="18"/>
      <c r="D122" s="18"/>
      <c r="E122" s="69"/>
      <c r="F122" s="69"/>
      <c r="G122" s="18"/>
      <c r="H122" s="18"/>
      <c r="I122" s="18"/>
      <c r="J122" s="18"/>
      <c r="K122" s="18"/>
      <c r="L122" s="18"/>
      <c r="M122" s="102"/>
      <c r="N122" s="103"/>
      <c r="O122" s="25"/>
      <c r="P122" s="52"/>
      <c r="Q122" s="23"/>
      <c r="R122" s="70" t="s">
        <v>411</v>
      </c>
      <c r="S122" s="104"/>
      <c r="T122" s="35"/>
      <c r="U122" s="105"/>
      <c r="V122" s="104"/>
      <c r="W122" s="68"/>
    </row>
    <row r="123" ht="53" customHeight="1" spans="1:23">
      <c r="A123" s="69"/>
      <c r="B123" s="18"/>
      <c r="C123" s="18"/>
      <c r="D123" s="18"/>
      <c r="E123" s="69"/>
      <c r="F123" s="69"/>
      <c r="G123" s="18"/>
      <c r="H123" s="18"/>
      <c r="I123" s="18"/>
      <c r="J123" s="18"/>
      <c r="K123" s="18"/>
      <c r="L123" s="18"/>
      <c r="M123" s="102"/>
      <c r="N123" s="103"/>
      <c r="O123" s="25"/>
      <c r="P123" s="52"/>
      <c r="Q123" s="23"/>
      <c r="R123" s="70" t="s">
        <v>412</v>
      </c>
      <c r="S123" s="104"/>
      <c r="T123" s="35"/>
      <c r="U123" s="105"/>
      <c r="V123" s="104"/>
      <c r="W123" s="68"/>
    </row>
    <row r="124" ht="41" customHeight="1" spans="1:23">
      <c r="A124" s="69"/>
      <c r="B124" s="18"/>
      <c r="C124" s="18"/>
      <c r="D124" s="18"/>
      <c r="E124" s="69"/>
      <c r="F124" s="69"/>
      <c r="G124" s="18"/>
      <c r="H124" s="18"/>
      <c r="I124" s="18"/>
      <c r="J124" s="18"/>
      <c r="K124" s="18"/>
      <c r="L124" s="18"/>
      <c r="M124" s="106"/>
      <c r="N124" s="107"/>
      <c r="O124" s="25"/>
      <c r="P124" s="48"/>
      <c r="Q124" s="23"/>
      <c r="R124" s="70" t="s">
        <v>413</v>
      </c>
      <c r="S124" s="77"/>
      <c r="T124" s="51"/>
      <c r="U124" s="78"/>
      <c r="V124" s="77"/>
      <c r="W124" s="68"/>
    </row>
    <row r="125" ht="46" customHeight="1" spans="1:23">
      <c r="A125" s="69">
        <v>46</v>
      </c>
      <c r="B125" s="18" t="s">
        <v>414</v>
      </c>
      <c r="C125" s="96" t="s">
        <v>415</v>
      </c>
      <c r="D125" s="96" t="s">
        <v>416</v>
      </c>
      <c r="E125" s="69" t="s">
        <v>365</v>
      </c>
      <c r="F125" s="69" t="s">
        <v>365</v>
      </c>
      <c r="G125" s="96" t="s">
        <v>256</v>
      </c>
      <c r="H125" s="96" t="s">
        <v>257</v>
      </c>
      <c r="I125" s="96" t="s">
        <v>407</v>
      </c>
      <c r="J125" s="18" t="s">
        <v>408</v>
      </c>
      <c r="K125" s="18" t="s">
        <v>409</v>
      </c>
      <c r="L125" s="18" t="s">
        <v>103</v>
      </c>
      <c r="M125" s="108">
        <v>230</v>
      </c>
      <c r="N125" s="109"/>
      <c r="O125" s="25" t="s">
        <v>104</v>
      </c>
      <c r="P125" s="44" t="s">
        <v>35</v>
      </c>
      <c r="Q125" s="23" t="s">
        <v>105</v>
      </c>
      <c r="R125" s="70" t="s">
        <v>410</v>
      </c>
      <c r="S125" s="43" t="s">
        <v>92</v>
      </c>
      <c r="T125" s="28" t="s">
        <v>39</v>
      </c>
      <c r="U125" s="74" t="s">
        <v>93</v>
      </c>
      <c r="V125" s="43" t="s">
        <v>106</v>
      </c>
      <c r="W125" s="68"/>
    </row>
    <row r="126" ht="38" customHeight="1" spans="1:23">
      <c r="A126" s="69"/>
      <c r="B126" s="18"/>
      <c r="C126" s="18"/>
      <c r="D126" s="18"/>
      <c r="E126" s="69"/>
      <c r="F126" s="69"/>
      <c r="G126" s="18"/>
      <c r="H126" s="18"/>
      <c r="I126" s="18"/>
      <c r="J126" s="18"/>
      <c r="K126" s="18"/>
      <c r="L126" s="18"/>
      <c r="M126" s="102"/>
      <c r="N126" s="103"/>
      <c r="O126" s="25"/>
      <c r="P126" s="52"/>
      <c r="Q126" s="23"/>
      <c r="R126" s="70" t="s">
        <v>411</v>
      </c>
      <c r="S126" s="104"/>
      <c r="T126" s="35"/>
      <c r="U126" s="105"/>
      <c r="V126" s="104"/>
      <c r="W126" s="68"/>
    </row>
    <row r="127" ht="38" customHeight="1" spans="1:23">
      <c r="A127" s="69"/>
      <c r="B127" s="18"/>
      <c r="C127" s="18"/>
      <c r="D127" s="18"/>
      <c r="E127" s="69"/>
      <c r="F127" s="69"/>
      <c r="G127" s="18"/>
      <c r="H127" s="18"/>
      <c r="I127" s="18"/>
      <c r="J127" s="18"/>
      <c r="K127" s="18"/>
      <c r="L127" s="18"/>
      <c r="M127" s="102"/>
      <c r="N127" s="103"/>
      <c r="O127" s="25"/>
      <c r="P127" s="52"/>
      <c r="Q127" s="23"/>
      <c r="R127" s="70" t="s">
        <v>412</v>
      </c>
      <c r="S127" s="104"/>
      <c r="T127" s="35"/>
      <c r="U127" s="105"/>
      <c r="V127" s="104"/>
      <c r="W127" s="68"/>
    </row>
    <row r="128" ht="38" customHeight="1" spans="1:23">
      <c r="A128" s="69"/>
      <c r="B128" s="18"/>
      <c r="C128" s="18"/>
      <c r="D128" s="18"/>
      <c r="E128" s="69"/>
      <c r="F128" s="69"/>
      <c r="G128" s="18"/>
      <c r="H128" s="18"/>
      <c r="I128" s="18"/>
      <c r="J128" s="18"/>
      <c r="K128" s="18"/>
      <c r="L128" s="18"/>
      <c r="M128" s="106"/>
      <c r="N128" s="107"/>
      <c r="O128" s="25"/>
      <c r="P128" s="48"/>
      <c r="Q128" s="23"/>
      <c r="R128" s="70" t="s">
        <v>413</v>
      </c>
      <c r="S128" s="77"/>
      <c r="T128" s="51"/>
      <c r="U128" s="78"/>
      <c r="V128" s="77"/>
      <c r="W128" s="68"/>
    </row>
    <row r="129" ht="45" customHeight="1" spans="1:23">
      <c r="A129" s="110">
        <v>47</v>
      </c>
      <c r="B129" s="29" t="s">
        <v>417</v>
      </c>
      <c r="C129" s="82" t="s">
        <v>418</v>
      </c>
      <c r="D129" s="28" t="s">
        <v>419</v>
      </c>
      <c r="E129" s="110" t="s">
        <v>365</v>
      </c>
      <c r="F129" s="110" t="s">
        <v>365</v>
      </c>
      <c r="G129" s="28" t="s">
        <v>345</v>
      </c>
      <c r="H129" s="28" t="s">
        <v>180</v>
      </c>
      <c r="I129" s="28" t="s">
        <v>346</v>
      </c>
      <c r="J129" s="28" t="s">
        <v>347</v>
      </c>
      <c r="K129" s="28" t="s">
        <v>348</v>
      </c>
      <c r="L129" s="70" t="s">
        <v>72</v>
      </c>
      <c r="M129" s="70">
        <v>1818</v>
      </c>
      <c r="N129" s="70"/>
      <c r="O129" s="70" t="s">
        <v>73</v>
      </c>
      <c r="P129" s="24" t="s">
        <v>35</v>
      </c>
      <c r="Q129" s="23" t="s">
        <v>75</v>
      </c>
      <c r="R129" s="70" t="s">
        <v>73</v>
      </c>
      <c r="S129" s="25" t="s">
        <v>134</v>
      </c>
      <c r="T129" s="18" t="s">
        <v>39</v>
      </c>
      <c r="U129" s="34" t="s">
        <v>93</v>
      </c>
      <c r="V129" s="25" t="s">
        <v>76</v>
      </c>
      <c r="W129" s="68"/>
    </row>
    <row r="130" ht="45" customHeight="1" spans="1:23">
      <c r="A130" s="111"/>
      <c r="B130" s="36"/>
      <c r="C130" s="112"/>
      <c r="D130" s="35"/>
      <c r="E130" s="111"/>
      <c r="F130" s="111"/>
      <c r="G130" s="35"/>
      <c r="H130" s="51"/>
      <c r="I130" s="35"/>
      <c r="J130" s="35"/>
      <c r="K130" s="35"/>
      <c r="L130" s="23" t="s">
        <v>77</v>
      </c>
      <c r="M130" s="113"/>
      <c r="N130" s="114"/>
      <c r="O130" s="25" t="s">
        <v>78</v>
      </c>
      <c r="P130" s="24" t="s">
        <v>35</v>
      </c>
      <c r="Q130" s="24" t="s">
        <v>79</v>
      </c>
      <c r="R130" s="24" t="s">
        <v>79</v>
      </c>
      <c r="S130" s="24" t="s">
        <v>134</v>
      </c>
      <c r="T130" s="18" t="s">
        <v>39</v>
      </c>
      <c r="U130" s="34" t="s">
        <v>93</v>
      </c>
      <c r="V130" s="24" t="s">
        <v>79</v>
      </c>
      <c r="W130" s="68"/>
    </row>
    <row r="131" ht="45" customHeight="1" spans="1:23">
      <c r="A131" s="110">
        <v>48</v>
      </c>
      <c r="B131" s="28" t="s">
        <v>420</v>
      </c>
      <c r="C131" s="28" t="s">
        <v>365</v>
      </c>
      <c r="D131" s="28" t="s">
        <v>365</v>
      </c>
      <c r="E131" s="110" t="s">
        <v>365</v>
      </c>
      <c r="F131" s="110" t="s">
        <v>365</v>
      </c>
      <c r="G131" s="28" t="s">
        <v>179</v>
      </c>
      <c r="H131" s="18" t="s">
        <v>180</v>
      </c>
      <c r="I131" s="28" t="s">
        <v>181</v>
      </c>
      <c r="J131" s="28" t="s">
        <v>182</v>
      </c>
      <c r="K131" s="28" t="s">
        <v>183</v>
      </c>
      <c r="L131" s="23" t="s">
        <v>184</v>
      </c>
      <c r="M131" s="113">
        <v>2580</v>
      </c>
      <c r="N131" s="114"/>
      <c r="O131" s="43" t="s">
        <v>185</v>
      </c>
      <c r="P131" s="24" t="s">
        <v>35</v>
      </c>
      <c r="Q131" s="44" t="s">
        <v>187</v>
      </c>
      <c r="R131" s="43" t="s">
        <v>185</v>
      </c>
      <c r="S131" s="25" t="s">
        <v>173</v>
      </c>
      <c r="T131" s="18" t="s">
        <v>39</v>
      </c>
      <c r="U131" s="34" t="s">
        <v>93</v>
      </c>
      <c r="V131" s="26" t="s">
        <v>188</v>
      </c>
      <c r="W131" s="68"/>
    </row>
    <row r="132" ht="40" customHeight="1" spans="1:23">
      <c r="A132" s="69">
        <v>49</v>
      </c>
      <c r="B132" s="18" t="s">
        <v>421</v>
      </c>
      <c r="C132" s="18" t="s">
        <v>365</v>
      </c>
      <c r="D132" s="18" t="s">
        <v>365</v>
      </c>
      <c r="E132" s="69" t="s">
        <v>365</v>
      </c>
      <c r="F132" s="69" t="s">
        <v>365</v>
      </c>
      <c r="G132" s="18" t="s">
        <v>321</v>
      </c>
      <c r="H132" s="18" t="s">
        <v>118</v>
      </c>
      <c r="I132" s="25" t="s">
        <v>198</v>
      </c>
      <c r="J132" s="25" t="s">
        <v>199</v>
      </c>
      <c r="K132" s="25" t="s">
        <v>200</v>
      </c>
      <c r="L132" s="23" t="s">
        <v>201</v>
      </c>
      <c r="M132" s="62">
        <v>590</v>
      </c>
      <c r="N132" s="32"/>
      <c r="O132" s="25" t="s">
        <v>202</v>
      </c>
      <c r="P132" s="24" t="s">
        <v>35</v>
      </c>
      <c r="Q132" s="23" t="s">
        <v>204</v>
      </c>
      <c r="R132" s="30" t="s">
        <v>202</v>
      </c>
      <c r="S132" s="25" t="s">
        <v>92</v>
      </c>
      <c r="T132" s="18" t="s">
        <v>39</v>
      </c>
      <c r="U132" s="34" t="s">
        <v>93</v>
      </c>
      <c r="V132" s="24" t="s">
        <v>204</v>
      </c>
      <c r="W132" s="68"/>
    </row>
    <row r="133" ht="42" customHeight="1" spans="1:23">
      <c r="A133" s="69"/>
      <c r="B133" s="18"/>
      <c r="C133" s="18"/>
      <c r="D133" s="18"/>
      <c r="E133" s="69"/>
      <c r="F133" s="69"/>
      <c r="G133" s="18"/>
      <c r="H133" s="18"/>
      <c r="I133" s="25"/>
      <c r="J133" s="25"/>
      <c r="K133" s="25"/>
      <c r="L133" s="23" t="s">
        <v>205</v>
      </c>
      <c r="M133" s="115"/>
      <c r="N133" s="116"/>
      <c r="O133" s="25" t="s">
        <v>206</v>
      </c>
      <c r="P133" s="24" t="s">
        <v>35</v>
      </c>
      <c r="Q133" s="26" t="s">
        <v>207</v>
      </c>
      <c r="R133" s="26" t="s">
        <v>207</v>
      </c>
      <c r="S133" s="25" t="s">
        <v>92</v>
      </c>
      <c r="T133" s="18" t="s">
        <v>39</v>
      </c>
      <c r="U133" s="34" t="s">
        <v>93</v>
      </c>
      <c r="V133" s="23" t="s">
        <v>208</v>
      </c>
      <c r="W133" s="68"/>
    </row>
    <row r="134" ht="60" customHeight="1" spans="1:23">
      <c r="A134" s="110">
        <v>50</v>
      </c>
      <c r="B134" s="28" t="s">
        <v>422</v>
      </c>
      <c r="C134" s="110" t="s">
        <v>365</v>
      </c>
      <c r="D134" s="110" t="s">
        <v>365</v>
      </c>
      <c r="E134" s="110" t="s">
        <v>365</v>
      </c>
      <c r="F134" s="110" t="s">
        <v>365</v>
      </c>
      <c r="G134" s="28" t="s">
        <v>321</v>
      </c>
      <c r="H134" s="28" t="s">
        <v>118</v>
      </c>
      <c r="I134" s="43" t="s">
        <v>198</v>
      </c>
      <c r="J134" s="43" t="s">
        <v>199</v>
      </c>
      <c r="K134" s="43" t="s">
        <v>200</v>
      </c>
      <c r="L134" s="23" t="s">
        <v>201</v>
      </c>
      <c r="M134" s="18">
        <v>990</v>
      </c>
      <c r="N134" s="18"/>
      <c r="O134" s="86" t="s">
        <v>202</v>
      </c>
      <c r="P134" s="24" t="s">
        <v>35</v>
      </c>
      <c r="Q134" s="84" t="s">
        <v>204</v>
      </c>
      <c r="R134" s="117" t="s">
        <v>202</v>
      </c>
      <c r="S134" s="25" t="s">
        <v>92</v>
      </c>
      <c r="T134" s="18" t="s">
        <v>39</v>
      </c>
      <c r="U134" s="34" t="s">
        <v>93</v>
      </c>
      <c r="V134" s="24" t="s">
        <v>204</v>
      </c>
      <c r="W134" s="68"/>
    </row>
    <row r="135" ht="44" customHeight="1" spans="1:23">
      <c r="A135" s="110">
        <v>51</v>
      </c>
      <c r="B135" s="28" t="s">
        <v>423</v>
      </c>
      <c r="C135" s="28" t="s">
        <v>365</v>
      </c>
      <c r="D135" s="28" t="s">
        <v>365</v>
      </c>
      <c r="E135" s="28" t="s">
        <v>365</v>
      </c>
      <c r="F135" s="28" t="s">
        <v>365</v>
      </c>
      <c r="G135" s="28" t="s">
        <v>117</v>
      </c>
      <c r="H135" s="28" t="s">
        <v>118</v>
      </c>
      <c r="I135" s="41" t="s">
        <v>269</v>
      </c>
      <c r="J135" s="28" t="s">
        <v>270</v>
      </c>
      <c r="K135" s="118" t="s">
        <v>351</v>
      </c>
      <c r="L135" s="44" t="s">
        <v>77</v>
      </c>
      <c r="M135" s="119">
        <v>1260</v>
      </c>
      <c r="N135" s="120"/>
      <c r="O135" s="43" t="s">
        <v>78</v>
      </c>
      <c r="P135" s="24" t="s">
        <v>35</v>
      </c>
      <c r="Q135" s="121" t="s">
        <v>79</v>
      </c>
      <c r="R135" s="121" t="s">
        <v>79</v>
      </c>
      <c r="S135" s="121" t="s">
        <v>134</v>
      </c>
      <c r="T135" s="28" t="s">
        <v>39</v>
      </c>
      <c r="U135" s="74" t="s">
        <v>93</v>
      </c>
      <c r="V135" s="121" t="s">
        <v>79</v>
      </c>
      <c r="W135" s="75"/>
    </row>
    <row r="136" s="6" customFormat="1" ht="40" customHeight="1" spans="1:23">
      <c r="A136" s="69">
        <v>52</v>
      </c>
      <c r="B136" s="18" t="s">
        <v>424</v>
      </c>
      <c r="C136" s="18" t="s">
        <v>365</v>
      </c>
      <c r="D136" s="18" t="s">
        <v>365</v>
      </c>
      <c r="E136" s="18" t="s">
        <v>195</v>
      </c>
      <c r="F136" s="30" t="s">
        <v>163</v>
      </c>
      <c r="G136" s="18" t="s">
        <v>425</v>
      </c>
      <c r="H136" s="18" t="s">
        <v>426</v>
      </c>
      <c r="I136" s="18" t="s">
        <v>427</v>
      </c>
      <c r="J136" s="122" t="s">
        <v>428</v>
      </c>
      <c r="K136" s="122" t="s">
        <v>429</v>
      </c>
      <c r="L136" s="18" t="s">
        <v>234</v>
      </c>
      <c r="M136" s="18">
        <v>1320</v>
      </c>
      <c r="N136" s="18"/>
      <c r="O136" s="18" t="s">
        <v>235</v>
      </c>
      <c r="P136" s="24" t="s">
        <v>35</v>
      </c>
      <c r="Q136" s="23" t="s">
        <v>236</v>
      </c>
      <c r="R136" s="25" t="s">
        <v>236</v>
      </c>
      <c r="S136" s="25" t="s">
        <v>173</v>
      </c>
      <c r="T136" s="18" t="s">
        <v>39</v>
      </c>
      <c r="U136" s="34" t="s">
        <v>93</v>
      </c>
      <c r="V136" s="23" t="s">
        <v>236</v>
      </c>
      <c r="W136" s="18"/>
    </row>
    <row r="137" s="6" customFormat="1" ht="35" customHeight="1" spans="1:23">
      <c r="A137" s="69"/>
      <c r="B137" s="18"/>
      <c r="C137" s="18"/>
      <c r="D137" s="18"/>
      <c r="E137" s="18"/>
      <c r="F137" s="30"/>
      <c r="G137" s="18"/>
      <c r="H137" s="18"/>
      <c r="I137" s="18"/>
      <c r="J137" s="122"/>
      <c r="K137" s="122"/>
      <c r="L137" s="23" t="s">
        <v>201</v>
      </c>
      <c r="M137" s="18">
        <v>380</v>
      </c>
      <c r="N137" s="18"/>
      <c r="O137" s="25" t="s">
        <v>202</v>
      </c>
      <c r="P137" s="24" t="s">
        <v>35</v>
      </c>
      <c r="Q137" s="23" t="s">
        <v>204</v>
      </c>
      <c r="R137" s="30" t="s">
        <v>202</v>
      </c>
      <c r="S137" s="25" t="s">
        <v>92</v>
      </c>
      <c r="T137" s="18" t="s">
        <v>39</v>
      </c>
      <c r="U137" s="34" t="s">
        <v>93</v>
      </c>
      <c r="V137" s="24" t="s">
        <v>204</v>
      </c>
      <c r="W137" s="18"/>
    </row>
    <row r="138" s="6" customFormat="1" ht="36" customHeight="1" spans="1:23">
      <c r="A138" s="69"/>
      <c r="B138" s="18"/>
      <c r="C138" s="18"/>
      <c r="D138" s="18"/>
      <c r="E138" s="18"/>
      <c r="F138" s="30"/>
      <c r="G138" s="18"/>
      <c r="H138" s="18"/>
      <c r="I138" s="18"/>
      <c r="J138" s="122"/>
      <c r="K138" s="122"/>
      <c r="L138" s="18" t="s">
        <v>229</v>
      </c>
      <c r="M138" s="70">
        <v>380</v>
      </c>
      <c r="N138" s="70"/>
      <c r="O138" s="25" t="s">
        <v>230</v>
      </c>
      <c r="P138" s="24" t="s">
        <v>35</v>
      </c>
      <c r="Q138" s="26" t="s">
        <v>231</v>
      </c>
      <c r="R138" s="26" t="s">
        <v>232</v>
      </c>
      <c r="S138" s="18" t="s">
        <v>121</v>
      </c>
      <c r="T138" s="18" t="s">
        <v>39</v>
      </c>
      <c r="U138" s="18" t="s">
        <v>93</v>
      </c>
      <c r="V138" s="23" t="s">
        <v>233</v>
      </c>
      <c r="W138" s="18"/>
    </row>
  </sheetData>
  <autoFilter xmlns:etc="http://www.wps.cn/officeDocument/2017/etCustomData" ref="A5:W138" etc:filterBottomFollowUsedRange="0">
    <extLst/>
  </autoFilter>
  <mergeCells count="407">
    <mergeCell ref="A1:B1"/>
    <mergeCell ref="A2:W2"/>
    <mergeCell ref="A3:H3"/>
    <mergeCell ref="T3:W3"/>
    <mergeCell ref="E4:F4"/>
    <mergeCell ref="G4:K4"/>
    <mergeCell ref="L4:R4"/>
    <mergeCell ref="S4:V4"/>
    <mergeCell ref="M5:N5"/>
    <mergeCell ref="M28:N28"/>
    <mergeCell ref="M29:N29"/>
    <mergeCell ref="M30:N30"/>
    <mergeCell ref="M31:N31"/>
    <mergeCell ref="M35:N35"/>
    <mergeCell ref="M36:N36"/>
    <mergeCell ref="M37:N37"/>
    <mergeCell ref="M38:N38"/>
    <mergeCell ref="M39:N39"/>
    <mergeCell ref="M40:N40"/>
    <mergeCell ref="M45:N45"/>
    <mergeCell ref="M68:N68"/>
    <mergeCell ref="M69:N69"/>
    <mergeCell ref="M70:N70"/>
    <mergeCell ref="M71:N71"/>
    <mergeCell ref="M72:N72"/>
    <mergeCell ref="M73:N73"/>
    <mergeCell ref="M79:N79"/>
    <mergeCell ref="M87:N87"/>
    <mergeCell ref="M88:N88"/>
    <mergeCell ref="M89:N89"/>
    <mergeCell ref="M90:N90"/>
    <mergeCell ref="M91:N91"/>
    <mergeCell ref="M92:N92"/>
    <mergeCell ref="M93:N93"/>
    <mergeCell ref="M98:N98"/>
    <mergeCell ref="M99:N99"/>
    <mergeCell ref="M103:N103"/>
    <mergeCell ref="M104:N104"/>
    <mergeCell ref="M105:N105"/>
    <mergeCell ref="M106:N106"/>
    <mergeCell ref="M107:N107"/>
    <mergeCell ref="M108:N108"/>
    <mergeCell ref="M109:N109"/>
    <mergeCell ref="M110:N110"/>
    <mergeCell ref="M111:N111"/>
    <mergeCell ref="M112:N112"/>
    <mergeCell ref="M113:N113"/>
    <mergeCell ref="M114:N114"/>
    <mergeCell ref="M115:N115"/>
    <mergeCell ref="M116:N116"/>
    <mergeCell ref="M117:N117"/>
    <mergeCell ref="M118:N118"/>
    <mergeCell ref="M119:N119"/>
    <mergeCell ref="M120:N120"/>
    <mergeCell ref="M129:N129"/>
    <mergeCell ref="M130:N130"/>
    <mergeCell ref="M131:N131"/>
    <mergeCell ref="M134:N134"/>
    <mergeCell ref="M135:N135"/>
    <mergeCell ref="M136:N136"/>
    <mergeCell ref="M137:N137"/>
    <mergeCell ref="M138:N138"/>
    <mergeCell ref="A4:A5"/>
    <mergeCell ref="A6:A15"/>
    <mergeCell ref="A16:A27"/>
    <mergeCell ref="A30:A31"/>
    <mergeCell ref="A32:A34"/>
    <mergeCell ref="A35:A36"/>
    <mergeCell ref="A38:A40"/>
    <mergeCell ref="A41:A44"/>
    <mergeCell ref="A46:A63"/>
    <mergeCell ref="A64:A67"/>
    <mergeCell ref="A74:A78"/>
    <mergeCell ref="A80:A86"/>
    <mergeCell ref="A87:A89"/>
    <mergeCell ref="A91:A92"/>
    <mergeCell ref="A94:A97"/>
    <mergeCell ref="A100:A102"/>
    <mergeCell ref="A105:A106"/>
    <mergeCell ref="A107:A109"/>
    <mergeCell ref="A114:A115"/>
    <mergeCell ref="A121:A124"/>
    <mergeCell ref="A125:A128"/>
    <mergeCell ref="A129:A130"/>
    <mergeCell ref="A132:A133"/>
    <mergeCell ref="A136:A138"/>
    <mergeCell ref="B4:B5"/>
    <mergeCell ref="B6:B15"/>
    <mergeCell ref="B16:B27"/>
    <mergeCell ref="B30:B31"/>
    <mergeCell ref="B32:B34"/>
    <mergeCell ref="B35:B36"/>
    <mergeCell ref="B38:B40"/>
    <mergeCell ref="B41:B44"/>
    <mergeCell ref="B46:B63"/>
    <mergeCell ref="B64:B67"/>
    <mergeCell ref="B74:B78"/>
    <mergeCell ref="B80:B86"/>
    <mergeCell ref="B87:B89"/>
    <mergeCell ref="B91:B92"/>
    <mergeCell ref="B94:B97"/>
    <mergeCell ref="B100:B102"/>
    <mergeCell ref="B105:B106"/>
    <mergeCell ref="B107:B109"/>
    <mergeCell ref="B114:B115"/>
    <mergeCell ref="B121:B124"/>
    <mergeCell ref="B125:B128"/>
    <mergeCell ref="B129:B130"/>
    <mergeCell ref="B132:B133"/>
    <mergeCell ref="B136:B138"/>
    <mergeCell ref="C6:C15"/>
    <mergeCell ref="C16:C27"/>
    <mergeCell ref="C30:C31"/>
    <mergeCell ref="C32:C34"/>
    <mergeCell ref="C35:C36"/>
    <mergeCell ref="C38:C40"/>
    <mergeCell ref="C41:C44"/>
    <mergeCell ref="C46:C63"/>
    <mergeCell ref="C64:C67"/>
    <mergeCell ref="C74:C78"/>
    <mergeCell ref="C80:C86"/>
    <mergeCell ref="C87:C89"/>
    <mergeCell ref="C91:C92"/>
    <mergeCell ref="C94:C97"/>
    <mergeCell ref="C100:C102"/>
    <mergeCell ref="C105:C106"/>
    <mergeCell ref="C107:C109"/>
    <mergeCell ref="C114:C115"/>
    <mergeCell ref="C121:C124"/>
    <mergeCell ref="C125:C128"/>
    <mergeCell ref="C129:C130"/>
    <mergeCell ref="C132:C133"/>
    <mergeCell ref="C136:C138"/>
    <mergeCell ref="D6:D15"/>
    <mergeCell ref="D16:D27"/>
    <mergeCell ref="D30:D31"/>
    <mergeCell ref="D32:D34"/>
    <mergeCell ref="D35:D36"/>
    <mergeCell ref="D38:D40"/>
    <mergeCell ref="D41:D44"/>
    <mergeCell ref="D46:D63"/>
    <mergeCell ref="D64:D67"/>
    <mergeCell ref="D74:D78"/>
    <mergeCell ref="D80:D86"/>
    <mergeCell ref="D87:D89"/>
    <mergeCell ref="D91:D92"/>
    <mergeCell ref="D94:D97"/>
    <mergeCell ref="D100:D102"/>
    <mergeCell ref="D105:D106"/>
    <mergeCell ref="D107:D109"/>
    <mergeCell ref="D114:D115"/>
    <mergeCell ref="D121:D124"/>
    <mergeCell ref="D125:D128"/>
    <mergeCell ref="D129:D130"/>
    <mergeCell ref="D132:D133"/>
    <mergeCell ref="D136:D138"/>
    <mergeCell ref="E6:E15"/>
    <mergeCell ref="E16:E27"/>
    <mergeCell ref="E30:E31"/>
    <mergeCell ref="E32:E34"/>
    <mergeCell ref="E35:E36"/>
    <mergeCell ref="E38:E40"/>
    <mergeCell ref="E41:E44"/>
    <mergeCell ref="E46:E63"/>
    <mergeCell ref="E64:E67"/>
    <mergeCell ref="E74:E78"/>
    <mergeCell ref="E80:E86"/>
    <mergeCell ref="E87:E89"/>
    <mergeCell ref="E91:E92"/>
    <mergeCell ref="E94:E97"/>
    <mergeCell ref="E100:E102"/>
    <mergeCell ref="E105:E106"/>
    <mergeCell ref="E107:E109"/>
    <mergeCell ref="E114:E115"/>
    <mergeCell ref="E121:E124"/>
    <mergeCell ref="E125:E128"/>
    <mergeCell ref="E129:E130"/>
    <mergeCell ref="E132:E133"/>
    <mergeCell ref="E136:E138"/>
    <mergeCell ref="F6:F15"/>
    <mergeCell ref="F16:F27"/>
    <mergeCell ref="F30:F31"/>
    <mergeCell ref="F32:F34"/>
    <mergeCell ref="F35:F36"/>
    <mergeCell ref="F38:F40"/>
    <mergeCell ref="F41:F44"/>
    <mergeCell ref="F46:F63"/>
    <mergeCell ref="F64:F67"/>
    <mergeCell ref="F74:F78"/>
    <mergeCell ref="F80:F86"/>
    <mergeCell ref="F87:F89"/>
    <mergeCell ref="F91:F92"/>
    <mergeCell ref="F94:F97"/>
    <mergeCell ref="F100:F102"/>
    <mergeCell ref="F105:F106"/>
    <mergeCell ref="F107:F109"/>
    <mergeCell ref="F114:F115"/>
    <mergeCell ref="F121:F124"/>
    <mergeCell ref="F125:F128"/>
    <mergeCell ref="F129:F130"/>
    <mergeCell ref="F132:F133"/>
    <mergeCell ref="F136:F138"/>
    <mergeCell ref="G6:G15"/>
    <mergeCell ref="G16:G27"/>
    <mergeCell ref="G30:G31"/>
    <mergeCell ref="G32:G34"/>
    <mergeCell ref="G35:G36"/>
    <mergeCell ref="G38:G40"/>
    <mergeCell ref="G41:G44"/>
    <mergeCell ref="G46:G63"/>
    <mergeCell ref="G64:G67"/>
    <mergeCell ref="G74:G78"/>
    <mergeCell ref="G80:G86"/>
    <mergeCell ref="G87:G89"/>
    <mergeCell ref="G91:G92"/>
    <mergeCell ref="G94:G97"/>
    <mergeCell ref="G100:G102"/>
    <mergeCell ref="G105:G106"/>
    <mergeCell ref="G107:G109"/>
    <mergeCell ref="G114:G115"/>
    <mergeCell ref="G121:G124"/>
    <mergeCell ref="G125:G128"/>
    <mergeCell ref="G129:G130"/>
    <mergeCell ref="G132:G133"/>
    <mergeCell ref="G136:G138"/>
    <mergeCell ref="H6:H15"/>
    <mergeCell ref="H16:H27"/>
    <mergeCell ref="H30:H31"/>
    <mergeCell ref="H32:H34"/>
    <mergeCell ref="H35:H36"/>
    <mergeCell ref="H38:H40"/>
    <mergeCell ref="H41:H44"/>
    <mergeCell ref="H46:H63"/>
    <mergeCell ref="H64:H67"/>
    <mergeCell ref="H74:H78"/>
    <mergeCell ref="H80:H86"/>
    <mergeCell ref="H87:H89"/>
    <mergeCell ref="H91:H92"/>
    <mergeCell ref="H94:H97"/>
    <mergeCell ref="H100:H102"/>
    <mergeCell ref="H105:H106"/>
    <mergeCell ref="H107:H109"/>
    <mergeCell ref="H114:H115"/>
    <mergeCell ref="H121:H124"/>
    <mergeCell ref="H125:H128"/>
    <mergeCell ref="H129:H130"/>
    <mergeCell ref="H132:H133"/>
    <mergeCell ref="H136:H138"/>
    <mergeCell ref="I6:I15"/>
    <mergeCell ref="I16:I27"/>
    <mergeCell ref="I30:I31"/>
    <mergeCell ref="I32:I34"/>
    <mergeCell ref="I35:I36"/>
    <mergeCell ref="I38:I40"/>
    <mergeCell ref="I41:I44"/>
    <mergeCell ref="I46:I63"/>
    <mergeCell ref="I64:I67"/>
    <mergeCell ref="I74:I78"/>
    <mergeCell ref="I80:I86"/>
    <mergeCell ref="I87:I89"/>
    <mergeCell ref="I91:I92"/>
    <mergeCell ref="I94:I97"/>
    <mergeCell ref="I100:I102"/>
    <mergeCell ref="I105:I106"/>
    <mergeCell ref="I107:I109"/>
    <mergeCell ref="I114:I115"/>
    <mergeCell ref="I121:I124"/>
    <mergeCell ref="I125:I128"/>
    <mergeCell ref="I129:I130"/>
    <mergeCell ref="I132:I133"/>
    <mergeCell ref="I136:I138"/>
    <mergeCell ref="J6:J15"/>
    <mergeCell ref="J16:J27"/>
    <mergeCell ref="J30:J31"/>
    <mergeCell ref="J32:J34"/>
    <mergeCell ref="J35:J36"/>
    <mergeCell ref="J38:J40"/>
    <mergeCell ref="J41:J44"/>
    <mergeCell ref="J46:J63"/>
    <mergeCell ref="J64:J67"/>
    <mergeCell ref="J74:J78"/>
    <mergeCell ref="J80:J86"/>
    <mergeCell ref="J87:J89"/>
    <mergeCell ref="J91:J92"/>
    <mergeCell ref="J94:J97"/>
    <mergeCell ref="J100:J102"/>
    <mergeCell ref="J105:J106"/>
    <mergeCell ref="J107:J109"/>
    <mergeCell ref="J114:J115"/>
    <mergeCell ref="J121:J124"/>
    <mergeCell ref="J125:J128"/>
    <mergeCell ref="J129:J130"/>
    <mergeCell ref="J132:J133"/>
    <mergeCell ref="J136:J138"/>
    <mergeCell ref="K6:K15"/>
    <mergeCell ref="K16:K27"/>
    <mergeCell ref="K30:K31"/>
    <mergeCell ref="K32:K34"/>
    <mergeCell ref="K35:K36"/>
    <mergeCell ref="K38:K40"/>
    <mergeCell ref="K41:K44"/>
    <mergeCell ref="K46:K63"/>
    <mergeCell ref="K65:K66"/>
    <mergeCell ref="K74:K78"/>
    <mergeCell ref="K80:K86"/>
    <mergeCell ref="K87:K89"/>
    <mergeCell ref="K91:K92"/>
    <mergeCell ref="K94:K97"/>
    <mergeCell ref="K100:K102"/>
    <mergeCell ref="K105:K106"/>
    <mergeCell ref="K107:K109"/>
    <mergeCell ref="K114:K115"/>
    <mergeCell ref="K121:K124"/>
    <mergeCell ref="K125:K128"/>
    <mergeCell ref="K129:K130"/>
    <mergeCell ref="K132:K133"/>
    <mergeCell ref="K136:K138"/>
    <mergeCell ref="L121:L124"/>
    <mergeCell ref="L125:L128"/>
    <mergeCell ref="M6:M15"/>
    <mergeCell ref="M16:M20"/>
    <mergeCell ref="M21:M26"/>
    <mergeCell ref="M32:M33"/>
    <mergeCell ref="M41:M42"/>
    <mergeCell ref="M43:M44"/>
    <mergeCell ref="M46:M55"/>
    <mergeCell ref="M56:M63"/>
    <mergeCell ref="M65:M67"/>
    <mergeCell ref="M74:M75"/>
    <mergeCell ref="M76:M78"/>
    <mergeCell ref="M80:M83"/>
    <mergeCell ref="M84:M86"/>
    <mergeCell ref="M94:M95"/>
    <mergeCell ref="M96:M97"/>
    <mergeCell ref="M100:M101"/>
    <mergeCell ref="O121:O124"/>
    <mergeCell ref="O125:O128"/>
    <mergeCell ref="P121:P124"/>
    <mergeCell ref="P125:P128"/>
    <mergeCell ref="Q121:Q124"/>
    <mergeCell ref="Q125:Q128"/>
    <mergeCell ref="S6:S15"/>
    <mergeCell ref="S16:S26"/>
    <mergeCell ref="S30:S31"/>
    <mergeCell ref="S32:S34"/>
    <mergeCell ref="S35:S36"/>
    <mergeCell ref="S38:S40"/>
    <mergeCell ref="S41:S44"/>
    <mergeCell ref="S46:S63"/>
    <mergeCell ref="S64:S67"/>
    <mergeCell ref="S74:S78"/>
    <mergeCell ref="S80:S86"/>
    <mergeCell ref="S87:S89"/>
    <mergeCell ref="S91:S92"/>
    <mergeCell ref="S94:S97"/>
    <mergeCell ref="S100:S102"/>
    <mergeCell ref="S105:S106"/>
    <mergeCell ref="S114:S115"/>
    <mergeCell ref="S121:S124"/>
    <mergeCell ref="S125:S128"/>
    <mergeCell ref="T6:T15"/>
    <mergeCell ref="T16:T26"/>
    <mergeCell ref="T30:T31"/>
    <mergeCell ref="T32:T34"/>
    <mergeCell ref="T35:T36"/>
    <mergeCell ref="T38:T40"/>
    <mergeCell ref="T41:T44"/>
    <mergeCell ref="T46:T63"/>
    <mergeCell ref="T64:T67"/>
    <mergeCell ref="T74:T78"/>
    <mergeCell ref="T80:T86"/>
    <mergeCell ref="T87:T89"/>
    <mergeCell ref="T91:T92"/>
    <mergeCell ref="T94:T97"/>
    <mergeCell ref="T100:T102"/>
    <mergeCell ref="T105:T106"/>
    <mergeCell ref="T114:T115"/>
    <mergeCell ref="T121:T124"/>
    <mergeCell ref="T125:T128"/>
    <mergeCell ref="U6:U15"/>
    <mergeCell ref="U16:U26"/>
    <mergeCell ref="U30:U31"/>
    <mergeCell ref="U32:U34"/>
    <mergeCell ref="U35:U36"/>
    <mergeCell ref="U38:U40"/>
    <mergeCell ref="U41:U44"/>
    <mergeCell ref="U46:U63"/>
    <mergeCell ref="U64:U67"/>
    <mergeCell ref="U74:U78"/>
    <mergeCell ref="U80:U86"/>
    <mergeCell ref="U87:U89"/>
    <mergeCell ref="U91:U92"/>
    <mergeCell ref="U94:U97"/>
    <mergeCell ref="U100:U102"/>
    <mergeCell ref="U105:U106"/>
    <mergeCell ref="U114:U115"/>
    <mergeCell ref="U121:U124"/>
    <mergeCell ref="U125:U128"/>
    <mergeCell ref="V114:V115"/>
    <mergeCell ref="V121:V124"/>
    <mergeCell ref="V125:V128"/>
    <mergeCell ref="W4:W5"/>
    <mergeCell ref="W114:W115"/>
    <mergeCell ref="C4:D5"/>
    <mergeCell ref="M125:N128"/>
    <mergeCell ref="M132:N133"/>
    <mergeCell ref="M121:N124"/>
  </mergeCells>
  <printOptions horizontalCentered="1"/>
  <pageMargins left="0.236111111111111" right="0.275" top="0.28" bottom="0.28" header="0.236111111111111" footer="0.08"/>
  <pageSetup paperSize="9" scale="72" fitToHeight="0" orientation="landscape" horizontalDpi="600" verticalDpi="600"/>
  <headerFooter alignWithMargins="0" scaleWithDoc="0">
    <oddFooter>&amp;C第 &amp;P 页，共 &amp;N 页</oddFooter>
  </headerFooter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增城区新塘镇“河长制”信息表（在册河涌）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金帛全</cp:lastModifiedBy>
  <cp:revision>1</cp:revision>
  <dcterms:created xsi:type="dcterms:W3CDTF">2017-02-17T01:17:00Z</dcterms:created>
  <cp:lastPrinted>2019-11-27T03:24:00Z</cp:lastPrinted>
  <dcterms:modified xsi:type="dcterms:W3CDTF">2026-04-09T01:56:18Z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KSOReadingLayout">
    <vt:bool>false</vt:bool>
  </property>
  <property fmtid="{D5CDD505-2E9C-101B-9397-08002B2CF9AE}" pid="4" name="ICV">
    <vt:lpwstr>EFE279CA562040B29FE92BC13E1E05CC_13</vt:lpwstr>
  </property>
  <property fmtid="{D5CDD505-2E9C-101B-9397-08002B2CF9AE}" pid="5" name="CalculationRule">
    <vt:i4>0</vt:i4>
  </property>
</Properties>
</file>